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15600" windowHeight="7230"/>
  </bookViews>
  <sheets>
    <sheet name="Proposed Budget" sheetId="4" r:id="rId1"/>
    <sheet name="Previous Yr Expenditures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4" l="1"/>
  <c r="E27" i="4" l="1"/>
  <c r="E10" i="4"/>
  <c r="E6" i="4"/>
  <c r="E11" i="4"/>
  <c r="E7" i="4"/>
  <c r="E9" i="4"/>
  <c r="E8" i="4"/>
  <c r="E12" i="4" l="1"/>
  <c r="E20" i="3"/>
  <c r="E21" i="3"/>
  <c r="E15" i="3"/>
  <c r="E11" i="3"/>
  <c r="E12" i="3"/>
  <c r="E13" i="3"/>
  <c r="E14" i="3"/>
  <c r="E5" i="3"/>
  <c r="E7" i="3"/>
  <c r="E27" i="3"/>
  <c r="E26" i="3"/>
  <c r="E15" i="4" l="1"/>
  <c r="E20" i="4"/>
  <c r="E21" i="4" s="1"/>
  <c r="E24" i="4"/>
  <c r="E25" i="4"/>
  <c r="E28" i="3"/>
  <c r="E29" i="3" s="1"/>
  <c r="E22" i="3"/>
  <c r="E16" i="3"/>
  <c r="E17" i="3" s="1"/>
  <c r="E6" i="3"/>
  <c r="E8" i="3" s="1"/>
  <c r="E16" i="4" l="1"/>
  <c r="E26" i="4"/>
  <c r="E23" i="3"/>
  <c r="E30" i="3"/>
</calcChain>
</file>

<file path=xl/sharedStrings.xml><?xml version="1.0" encoding="utf-8"?>
<sst xmlns="http://schemas.openxmlformats.org/spreadsheetml/2006/main" count="104" uniqueCount="62">
  <si>
    <t>Details</t>
  </si>
  <si>
    <t>Cost Per Item</t>
  </si>
  <si>
    <t>Total Cost</t>
  </si>
  <si>
    <t>Personnel</t>
  </si>
  <si>
    <t>Benefits</t>
  </si>
  <si>
    <t>Personnel Subtotal</t>
  </si>
  <si>
    <t>Programs / Curricula</t>
  </si>
  <si>
    <t>Programs / Curricula Subtotal</t>
  </si>
  <si>
    <t>Other Costs</t>
  </si>
  <si>
    <t>Other Costs Subtotal</t>
  </si>
  <si>
    <t>TOTAL COSTS</t>
  </si>
  <si>
    <t>Transportation</t>
  </si>
  <si>
    <t>Transportation Subtotal</t>
  </si>
  <si>
    <t>FTE</t>
  </si>
  <si>
    <t>Cost Per FTE</t>
  </si>
  <si>
    <t># Items</t>
  </si>
  <si>
    <t>Position  / Item</t>
  </si>
  <si>
    <t>Item</t>
  </si>
  <si>
    <t xml:space="preserve">Item </t>
  </si>
  <si>
    <t># Students</t>
  </si>
  <si>
    <t>Cost Per Student</t>
  </si>
  <si>
    <t>Budget for 2016-2017 :</t>
  </si>
  <si>
    <t>cost per student for administering the IRI</t>
  </si>
  <si>
    <t>KinderGROW paraprofessional</t>
  </si>
  <si>
    <t>CP - MTSS materials (18% of 1s)</t>
  </si>
  <si>
    <t>Teed - Multi-tiered system of support materials (7%)</t>
  </si>
  <si>
    <t>IC - MTSS materials (20% of 1s)</t>
  </si>
  <si>
    <t>Hubbard - MTSS materials (20% of 1s)</t>
  </si>
  <si>
    <t>SIPPS phonics/pa curriculum materials</t>
  </si>
  <si>
    <t>Reed - MTSS materials (24% of 1st)</t>
  </si>
  <si>
    <t>Busing for eligible students at reimbursement rate</t>
  </si>
  <si>
    <t>Testing proctors</t>
  </si>
  <si>
    <t>Busing for school based Summer bootcamps</t>
  </si>
  <si>
    <t>position for all day - every other day Kinder program</t>
  </si>
  <si>
    <t>Busing for EL/Migrant Summer school</t>
  </si>
  <si>
    <t>Funding Received for 2015-2016:  40349.05</t>
  </si>
  <si>
    <t xml:space="preserve">HWT - phonics encoding/decoding materials </t>
  </si>
  <si>
    <t>ST MTSS materials (11%)</t>
  </si>
  <si>
    <t>Scholastic leveled book library - fluency/comp/vocab</t>
  </si>
  <si>
    <t>Early Reading Interventionists</t>
  </si>
  <si>
    <t xml:space="preserve">5 ER classified Interventionists, full-time </t>
  </si>
  <si>
    <t>Addit. Summer Scholar Interventionists</t>
  </si>
  <si>
    <t>Benefits for 5 ER Interventionists, Proctors, Sum personnel</t>
  </si>
  <si>
    <t xml:space="preserve"> for qualifying students</t>
  </si>
  <si>
    <t>Roundtrip for eligible students for summer programs</t>
  </si>
  <si>
    <t>Busing for Summer programs</t>
  </si>
  <si>
    <t xml:space="preserve">(based on 2015-16 costs + 2000 for additional students) </t>
  </si>
  <si>
    <t>KinderGROW certified  interventionist</t>
  </si>
  <si>
    <t>.4 of certified interventionist</t>
  </si>
  <si>
    <t>KinderGROW classified interventionst</t>
  </si>
  <si>
    <t>2 KinderGROW classified paras</t>
  </si>
  <si>
    <t>Parent Involvement Training</t>
  </si>
  <si>
    <t>Proctors/subs</t>
  </si>
  <si>
    <t>For proctors or subs to administer the IRI assess - F,W,S</t>
  </si>
  <si>
    <t>Printing costs, materials, &amp; training events</t>
  </si>
  <si>
    <t>1 cert &amp; 4 classified, 70 hours</t>
  </si>
  <si>
    <t>Software licenses</t>
  </si>
  <si>
    <t>All schools choose from MTSS list to tailor to student need- $1000</t>
  </si>
  <si>
    <t>Scholarships for KSD - ADED program</t>
  </si>
  <si>
    <t>Costs for K-3 teachers</t>
  </si>
  <si>
    <t>Total Costs</t>
  </si>
  <si>
    <t>Literacy Funds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</si>
</sst>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9.5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006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1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0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8" fontId="1" fillId="3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center" vertical="center"/>
    </xf>
    <xf numFmtId="40" fontId="9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8" fontId="6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0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8" fontId="6" fillId="0" borderId="0" xfId="0" applyNumberFormat="1" applyFont="1" applyBorder="1" applyAlignment="1">
      <alignment horizontal="center" vertical="center"/>
    </xf>
    <xf numFmtId="8" fontId="13" fillId="3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Layout" topLeftCell="B1" zoomScaleNormal="100" workbookViewId="0">
      <selection activeCell="E28" sqref="E28"/>
    </sheetView>
  </sheetViews>
  <sheetFormatPr defaultColWidth="8.7109375" defaultRowHeight="12.75" x14ac:dyDescent="0.2"/>
  <cols>
    <col min="1" max="1" width="33.7109375" style="1" customWidth="1"/>
    <col min="2" max="2" width="51.7109375" style="5" customWidth="1"/>
    <col min="3" max="3" width="10.5703125" style="1" customWidth="1"/>
    <col min="4" max="5" width="14.7109375" style="1" customWidth="1"/>
    <col min="6" max="16384" width="8.7109375" style="1"/>
  </cols>
  <sheetData>
    <row r="1" spans="1:5" ht="16.149999999999999" customHeight="1" thickBot="1" x14ac:dyDescent="0.25">
      <c r="A1" s="22" t="s">
        <v>21</v>
      </c>
      <c r="B1" s="23">
        <v>215100</v>
      </c>
    </row>
    <row r="2" spans="1:5" ht="16.149999999999999" customHeight="1" x14ac:dyDescent="0.2">
      <c r="A2" s="31"/>
      <c r="B2" s="32"/>
    </row>
    <row r="3" spans="1:5" ht="19.899999999999999" customHeight="1" x14ac:dyDescent="0.2"/>
    <row r="4" spans="1:5" ht="16.149999999999999" customHeight="1" x14ac:dyDescent="0.25">
      <c r="A4" s="35" t="s">
        <v>3</v>
      </c>
      <c r="B4" s="44"/>
      <c r="C4" s="44"/>
      <c r="D4" s="44"/>
      <c r="E4" s="45"/>
    </row>
    <row r="5" spans="1:5" ht="16.149999999999999" customHeight="1" x14ac:dyDescent="0.2">
      <c r="A5" s="8" t="s">
        <v>16</v>
      </c>
      <c r="B5" s="9" t="s">
        <v>0</v>
      </c>
      <c r="C5" s="10" t="s">
        <v>13</v>
      </c>
      <c r="D5" s="10" t="s">
        <v>14</v>
      </c>
      <c r="E5" s="11" t="s">
        <v>2</v>
      </c>
    </row>
    <row r="6" spans="1:5" ht="16.149999999999999" customHeight="1" x14ac:dyDescent="0.2">
      <c r="A6" s="28" t="s">
        <v>47</v>
      </c>
      <c r="B6" s="29" t="s">
        <v>48</v>
      </c>
      <c r="C6" s="30">
        <v>0.44</v>
      </c>
      <c r="D6" s="12">
        <v>35117</v>
      </c>
      <c r="E6" s="12">
        <f>C6*D6</f>
        <v>15451.48</v>
      </c>
    </row>
    <row r="7" spans="1:5" ht="16.149999999999999" customHeight="1" x14ac:dyDescent="0.2">
      <c r="A7" s="28" t="s">
        <v>49</v>
      </c>
      <c r="B7" s="29" t="s">
        <v>50</v>
      </c>
      <c r="C7" s="30">
        <v>2</v>
      </c>
      <c r="D7" s="12">
        <v>13592</v>
      </c>
      <c r="E7" s="12">
        <f>C7*D7</f>
        <v>27184</v>
      </c>
    </row>
    <row r="8" spans="1:5" ht="16.149999999999999" customHeight="1" x14ac:dyDescent="0.2">
      <c r="A8" s="4" t="s">
        <v>39</v>
      </c>
      <c r="B8" s="7" t="s">
        <v>40</v>
      </c>
      <c r="C8" s="19">
        <v>5</v>
      </c>
      <c r="D8" s="20">
        <v>12153</v>
      </c>
      <c r="E8" s="20">
        <f>C8*D8</f>
        <v>60765</v>
      </c>
    </row>
    <row r="9" spans="1:5" ht="16.149999999999999" customHeight="1" x14ac:dyDescent="0.2">
      <c r="A9" s="4" t="s">
        <v>41</v>
      </c>
      <c r="B9" s="7" t="s">
        <v>55</v>
      </c>
      <c r="C9" s="19"/>
      <c r="D9" s="20">
        <v>4760</v>
      </c>
      <c r="E9" s="20">
        <f>D9</f>
        <v>4760</v>
      </c>
    </row>
    <row r="10" spans="1:5" ht="16.149999999999999" customHeight="1" x14ac:dyDescent="0.2">
      <c r="A10" s="4" t="s">
        <v>52</v>
      </c>
      <c r="B10" s="7" t="s">
        <v>53</v>
      </c>
      <c r="C10" s="19"/>
      <c r="D10" s="20">
        <v>11600</v>
      </c>
      <c r="E10" s="20">
        <f>D10</f>
        <v>11600</v>
      </c>
    </row>
    <row r="11" spans="1:5" ht="16.149999999999999" customHeight="1" x14ac:dyDescent="0.2">
      <c r="A11" s="4" t="s">
        <v>4</v>
      </c>
      <c r="B11" s="7" t="s">
        <v>42</v>
      </c>
      <c r="C11" s="19"/>
      <c r="D11" s="20">
        <v>77783</v>
      </c>
      <c r="E11" s="20">
        <f>D11</f>
        <v>77783</v>
      </c>
    </row>
    <row r="12" spans="1:5" ht="16.149999999999999" customHeight="1" x14ac:dyDescent="0.25">
      <c r="A12" s="38" t="s">
        <v>5</v>
      </c>
      <c r="B12" s="39"/>
      <c r="C12" s="39"/>
      <c r="D12" s="40"/>
      <c r="E12" s="16">
        <f>SUM(E6:E11)</f>
        <v>197543.47999999998</v>
      </c>
    </row>
    <row r="13" spans="1:5" ht="16.149999999999999" customHeight="1" x14ac:dyDescent="0.25">
      <c r="A13" s="35" t="s">
        <v>6</v>
      </c>
      <c r="B13" s="36"/>
      <c r="C13" s="36"/>
      <c r="D13" s="36"/>
      <c r="E13" s="37"/>
    </row>
    <row r="14" spans="1:5" ht="16.149999999999999" customHeight="1" x14ac:dyDescent="0.2">
      <c r="A14" s="8" t="s">
        <v>18</v>
      </c>
      <c r="B14" s="9" t="s">
        <v>0</v>
      </c>
      <c r="C14" s="10" t="s">
        <v>15</v>
      </c>
      <c r="D14" s="10" t="s">
        <v>1</v>
      </c>
      <c r="E14" s="11" t="s">
        <v>2</v>
      </c>
    </row>
    <row r="15" spans="1:5" ht="25.5" x14ac:dyDescent="0.2">
      <c r="A15" s="2" t="s">
        <v>56</v>
      </c>
      <c r="B15" s="6" t="s">
        <v>57</v>
      </c>
      <c r="C15" s="3">
        <v>5</v>
      </c>
      <c r="D15" s="13">
        <v>1000</v>
      </c>
      <c r="E15" s="12">
        <f t="shared" ref="E15" si="0">C15*D15</f>
        <v>5000</v>
      </c>
    </row>
    <row r="16" spans="1:5" ht="16.149999999999999" customHeight="1" x14ac:dyDescent="0.2">
      <c r="A16" s="38" t="s">
        <v>7</v>
      </c>
      <c r="B16" s="39"/>
      <c r="C16" s="39"/>
      <c r="D16" s="40"/>
      <c r="E16" s="16">
        <f>SUM(E15:E15)</f>
        <v>5000</v>
      </c>
    </row>
    <row r="17" spans="1:5" ht="16.149999999999999" customHeight="1" x14ac:dyDescent="0.25">
      <c r="A17" s="35" t="s">
        <v>11</v>
      </c>
      <c r="B17" s="36"/>
      <c r="C17" s="36"/>
      <c r="D17" s="36"/>
      <c r="E17" s="37"/>
    </row>
    <row r="18" spans="1:5" ht="16.149999999999999" customHeight="1" x14ac:dyDescent="0.2">
      <c r="A18" s="8" t="s">
        <v>17</v>
      </c>
      <c r="B18" s="9" t="s">
        <v>0</v>
      </c>
      <c r="C18" s="10" t="s">
        <v>19</v>
      </c>
      <c r="D18" s="21" t="s">
        <v>20</v>
      </c>
      <c r="E18" s="11" t="s">
        <v>2</v>
      </c>
    </row>
    <row r="19" spans="1:5" ht="16.149999999999999" customHeight="1" x14ac:dyDescent="0.2">
      <c r="A19" s="2" t="s">
        <v>45</v>
      </c>
      <c r="B19" s="6" t="s">
        <v>44</v>
      </c>
      <c r="C19" s="3"/>
      <c r="D19" s="14"/>
      <c r="E19" s="15">
        <v>8000</v>
      </c>
    </row>
    <row r="20" spans="1:5" ht="16.149999999999999" customHeight="1" x14ac:dyDescent="0.2">
      <c r="A20" s="2"/>
      <c r="B20" s="6" t="s">
        <v>46</v>
      </c>
      <c r="C20" s="3"/>
      <c r="D20" s="14"/>
      <c r="E20" s="15">
        <f t="shared" ref="E20" si="1">C20*D20</f>
        <v>0</v>
      </c>
    </row>
    <row r="21" spans="1:5" ht="16.149999999999999" customHeight="1" x14ac:dyDescent="0.2">
      <c r="A21" s="38" t="s">
        <v>12</v>
      </c>
      <c r="B21" s="39"/>
      <c r="C21" s="39"/>
      <c r="D21" s="40"/>
      <c r="E21" s="17">
        <f>SUM(E19:E20)</f>
        <v>8000</v>
      </c>
    </row>
    <row r="22" spans="1:5" ht="16.149999999999999" customHeight="1" x14ac:dyDescent="0.2">
      <c r="A22" s="35" t="s">
        <v>8</v>
      </c>
      <c r="B22" s="36"/>
      <c r="C22" s="36"/>
      <c r="D22" s="36"/>
      <c r="E22" s="37"/>
    </row>
    <row r="23" spans="1:5" ht="16.149999999999999" customHeight="1" x14ac:dyDescent="0.2">
      <c r="A23" s="8" t="s">
        <v>17</v>
      </c>
      <c r="B23" s="9" t="s">
        <v>0</v>
      </c>
      <c r="C23" s="10" t="s">
        <v>15</v>
      </c>
      <c r="D23" s="10" t="s">
        <v>1</v>
      </c>
      <c r="E23" s="11" t="s">
        <v>2</v>
      </c>
    </row>
    <row r="24" spans="1:5" ht="16.149999999999999" customHeight="1" x14ac:dyDescent="0.2">
      <c r="A24" s="2" t="s">
        <v>58</v>
      </c>
      <c r="B24" s="6" t="s">
        <v>43</v>
      </c>
      <c r="C24" s="3">
        <v>1</v>
      </c>
      <c r="D24" s="13">
        <v>2500</v>
      </c>
      <c r="E24" s="12">
        <f t="shared" ref="E24:E25" si="2">C24*D24</f>
        <v>2500</v>
      </c>
    </row>
    <row r="25" spans="1:5" ht="16.149999999999999" customHeight="1" x14ac:dyDescent="0.2">
      <c r="A25" s="2" t="s">
        <v>51</v>
      </c>
      <c r="B25" s="6" t="s">
        <v>54</v>
      </c>
      <c r="C25" s="3">
        <v>1</v>
      </c>
      <c r="D25" s="13">
        <v>1956.52</v>
      </c>
      <c r="E25" s="12">
        <f t="shared" si="2"/>
        <v>1956.52</v>
      </c>
    </row>
    <row r="26" spans="1:5" ht="16.149999999999999" customHeight="1" x14ac:dyDescent="0.2">
      <c r="A26" s="38" t="s">
        <v>9</v>
      </c>
      <c r="B26" s="39"/>
      <c r="C26" s="39"/>
      <c r="D26" s="40"/>
      <c r="E26" s="16">
        <f>SUM(E24:E25)</f>
        <v>4456.5200000000004</v>
      </c>
    </row>
    <row r="27" spans="1:5" ht="16.149999999999999" customHeight="1" x14ac:dyDescent="0.2">
      <c r="A27" s="41" t="s">
        <v>61</v>
      </c>
      <c r="B27" s="42"/>
      <c r="C27" s="42"/>
      <c r="D27" s="43"/>
      <c r="E27" s="18">
        <f>SUM(E12+E16+E21+E26)</f>
        <v>214999.99999999997</v>
      </c>
    </row>
    <row r="28" spans="1:5" ht="14.25" x14ac:dyDescent="0.2">
      <c r="A28" s="1" t="s">
        <v>59</v>
      </c>
      <c r="E28" s="33">
        <v>3321033</v>
      </c>
    </row>
    <row r="29" spans="1:5" ht="15" x14ac:dyDescent="0.25">
      <c r="D29" s="34" t="s">
        <v>60</v>
      </c>
      <c r="E29" s="18">
        <f>SUM(E27+E28)</f>
        <v>3536033</v>
      </c>
    </row>
    <row r="30" spans="1:5" ht="15" x14ac:dyDescent="0.2">
      <c r="E30" s="18"/>
    </row>
  </sheetData>
  <mergeCells count="9">
    <mergeCell ref="A22:E22"/>
    <mergeCell ref="A26:D26"/>
    <mergeCell ref="A27:D27"/>
    <mergeCell ref="A4:E4"/>
    <mergeCell ref="A12:D12"/>
    <mergeCell ref="A13:E13"/>
    <mergeCell ref="A16:D16"/>
    <mergeCell ref="A17:E17"/>
    <mergeCell ref="A21:D21"/>
  </mergeCells>
  <printOptions horizontalCentered="1"/>
  <pageMargins left="0.5" right="0.5" top="0.95" bottom="0.5" header="0.25" footer="0.3"/>
  <pageSetup orientation="landscape" r:id="rId1"/>
  <headerFooter>
    <oddHeader>&amp;C&amp;"Century Gothic,Bold"&amp;12Kuna School District 
LITERACY INTERVENTION PLAN - PROPOSED BUDGET
2016-2017&amp;R&amp;"Arial,Bold"&amp;12TEMPLATE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Layout" zoomScaleNormal="100" workbookViewId="0">
      <selection activeCell="B15" sqref="B15"/>
    </sheetView>
  </sheetViews>
  <sheetFormatPr defaultColWidth="8.7109375" defaultRowHeight="12.75" x14ac:dyDescent="0.2"/>
  <cols>
    <col min="1" max="1" width="44" style="1" customWidth="1"/>
    <col min="2" max="2" width="45.7109375" style="5" customWidth="1"/>
    <col min="3" max="3" width="10.140625" style="1" customWidth="1"/>
    <col min="4" max="4" width="11" style="1" customWidth="1"/>
    <col min="5" max="5" width="14.7109375" style="1" customWidth="1"/>
    <col min="6" max="16384" width="8.7109375" style="1"/>
  </cols>
  <sheetData>
    <row r="1" spans="1:5" ht="16.149999999999999" customHeight="1" thickBot="1" x14ac:dyDescent="0.25">
      <c r="A1" s="22" t="s">
        <v>35</v>
      </c>
      <c r="B1" s="23"/>
    </row>
    <row r="2" spans="1:5" ht="19.899999999999999" customHeight="1" x14ac:dyDescent="0.25"/>
    <row r="3" spans="1:5" ht="16.149999999999999" customHeight="1" x14ac:dyDescent="0.25">
      <c r="A3" s="35" t="s">
        <v>3</v>
      </c>
      <c r="B3" s="44"/>
      <c r="C3" s="44"/>
      <c r="D3" s="44"/>
      <c r="E3" s="45"/>
    </row>
    <row r="4" spans="1:5" ht="16.149999999999999" customHeight="1" x14ac:dyDescent="0.25">
      <c r="A4" s="8" t="s">
        <v>16</v>
      </c>
      <c r="B4" s="9" t="s">
        <v>0</v>
      </c>
      <c r="C4" s="10" t="s">
        <v>13</v>
      </c>
      <c r="D4" s="10" t="s">
        <v>14</v>
      </c>
      <c r="E4" s="11" t="s">
        <v>2</v>
      </c>
    </row>
    <row r="5" spans="1:5" ht="16.149999999999999" customHeight="1" x14ac:dyDescent="0.2">
      <c r="A5" s="4" t="s">
        <v>23</v>
      </c>
      <c r="B5" s="7" t="s">
        <v>33</v>
      </c>
      <c r="C5" s="19">
        <v>1</v>
      </c>
      <c r="D5" s="20">
        <v>17000</v>
      </c>
      <c r="E5" s="20">
        <f t="shared" ref="E5:E6" si="0">C5*D5</f>
        <v>17000</v>
      </c>
    </row>
    <row r="6" spans="1:5" ht="16.149999999999999" customHeight="1" x14ac:dyDescent="0.2">
      <c r="A6" s="4"/>
      <c r="B6" s="7"/>
      <c r="C6" s="19"/>
      <c r="D6" s="20"/>
      <c r="E6" s="20">
        <f t="shared" si="0"/>
        <v>0</v>
      </c>
    </row>
    <row r="7" spans="1:5" ht="16.149999999999999" customHeight="1" x14ac:dyDescent="0.25">
      <c r="A7" s="4" t="s">
        <v>4</v>
      </c>
      <c r="B7" s="7"/>
      <c r="C7" s="19">
        <v>1</v>
      </c>
      <c r="D7" s="20">
        <v>10000</v>
      </c>
      <c r="E7" s="20">
        <f>C7*D7</f>
        <v>10000</v>
      </c>
    </row>
    <row r="8" spans="1:5" ht="16.149999999999999" customHeight="1" x14ac:dyDescent="0.25">
      <c r="A8" s="38" t="s">
        <v>5</v>
      </c>
      <c r="B8" s="39"/>
      <c r="C8" s="39"/>
      <c r="D8" s="40"/>
      <c r="E8" s="16">
        <f>SUM(E5:E7)</f>
        <v>27000</v>
      </c>
    </row>
    <row r="9" spans="1:5" ht="16.149999999999999" customHeight="1" x14ac:dyDescent="0.25">
      <c r="A9" s="35" t="s">
        <v>6</v>
      </c>
      <c r="B9" s="36"/>
      <c r="C9" s="36"/>
      <c r="D9" s="36"/>
      <c r="E9" s="37"/>
    </row>
    <row r="10" spans="1:5" ht="16.149999999999999" customHeight="1" x14ac:dyDescent="0.2">
      <c r="A10" s="8" t="s">
        <v>18</v>
      </c>
      <c r="B10" s="9" t="s">
        <v>0</v>
      </c>
      <c r="C10" s="10" t="s">
        <v>15</v>
      </c>
      <c r="D10" s="10" t="s">
        <v>1</v>
      </c>
      <c r="E10" s="11" t="s">
        <v>2</v>
      </c>
    </row>
    <row r="11" spans="1:5" ht="16.149999999999999" customHeight="1" x14ac:dyDescent="0.2">
      <c r="A11" s="4" t="s">
        <v>25</v>
      </c>
      <c r="B11" s="6" t="s">
        <v>38</v>
      </c>
      <c r="C11" s="24">
        <v>1</v>
      </c>
      <c r="D11" s="25">
        <v>636.35</v>
      </c>
      <c r="E11" s="12">
        <f t="shared" ref="E11:E14" si="1">C11*D11</f>
        <v>636.35</v>
      </c>
    </row>
    <row r="12" spans="1:5" ht="16.149999999999999" customHeight="1" x14ac:dyDescent="0.2">
      <c r="A12" s="27" t="s">
        <v>37</v>
      </c>
      <c r="B12" s="7" t="s">
        <v>36</v>
      </c>
      <c r="C12" s="24">
        <v>1</v>
      </c>
      <c r="D12" s="25">
        <v>785.62</v>
      </c>
      <c r="E12" s="12">
        <f t="shared" si="1"/>
        <v>785.62</v>
      </c>
    </row>
    <row r="13" spans="1:5" ht="16.149999999999999" customHeight="1" x14ac:dyDescent="0.2">
      <c r="A13" s="4" t="s">
        <v>24</v>
      </c>
      <c r="B13" s="7" t="s">
        <v>28</v>
      </c>
      <c r="C13" s="24">
        <v>1</v>
      </c>
      <c r="D13" s="25">
        <v>855.62</v>
      </c>
      <c r="E13" s="12">
        <f t="shared" si="1"/>
        <v>855.62</v>
      </c>
    </row>
    <row r="14" spans="1:5" ht="16.149999999999999" customHeight="1" x14ac:dyDescent="0.2">
      <c r="A14" s="4" t="s">
        <v>26</v>
      </c>
      <c r="B14" s="6" t="s">
        <v>36</v>
      </c>
      <c r="C14" s="24">
        <v>1</v>
      </c>
      <c r="D14" s="25">
        <v>906.98</v>
      </c>
      <c r="E14" s="12">
        <f t="shared" si="1"/>
        <v>906.98</v>
      </c>
    </row>
    <row r="15" spans="1:5" ht="16.149999999999999" customHeight="1" x14ac:dyDescent="0.2">
      <c r="A15" s="2" t="s">
        <v>27</v>
      </c>
      <c r="B15" s="6" t="s">
        <v>36</v>
      </c>
      <c r="C15" s="3">
        <v>1</v>
      </c>
      <c r="D15" s="13">
        <v>906.98</v>
      </c>
      <c r="E15" s="12">
        <f>C15*D15</f>
        <v>906.98</v>
      </c>
    </row>
    <row r="16" spans="1:5" ht="16.149999999999999" customHeight="1" x14ac:dyDescent="0.2">
      <c r="A16" s="2" t="s">
        <v>29</v>
      </c>
      <c r="B16" s="6" t="s">
        <v>28</v>
      </c>
      <c r="C16" s="3">
        <v>1</v>
      </c>
      <c r="D16" s="13">
        <v>990.25</v>
      </c>
      <c r="E16" s="12">
        <f t="shared" ref="E16" si="2">C16*D16</f>
        <v>990.25</v>
      </c>
    </row>
    <row r="17" spans="1:5" ht="16.149999999999999" customHeight="1" x14ac:dyDescent="0.25">
      <c r="A17" s="38" t="s">
        <v>7</v>
      </c>
      <c r="B17" s="39"/>
      <c r="C17" s="39"/>
      <c r="D17" s="40"/>
      <c r="E17" s="16">
        <f>SUM(E11:E16)</f>
        <v>5081.8</v>
      </c>
    </row>
    <row r="18" spans="1:5" ht="16.149999999999999" customHeight="1" x14ac:dyDescent="0.25">
      <c r="A18" s="35" t="s">
        <v>11</v>
      </c>
      <c r="B18" s="36"/>
      <c r="C18" s="36"/>
      <c r="D18" s="36"/>
      <c r="E18" s="37"/>
    </row>
    <row r="19" spans="1:5" ht="16.149999999999999" customHeight="1" x14ac:dyDescent="0.2">
      <c r="A19" s="8" t="s">
        <v>17</v>
      </c>
      <c r="B19" s="9" t="s">
        <v>0</v>
      </c>
      <c r="C19" s="10" t="s">
        <v>19</v>
      </c>
      <c r="D19" s="21" t="s">
        <v>20</v>
      </c>
      <c r="E19" s="11" t="s">
        <v>2</v>
      </c>
    </row>
    <row r="20" spans="1:5" ht="16.149999999999999" customHeight="1" x14ac:dyDescent="0.2">
      <c r="A20" s="4" t="s">
        <v>32</v>
      </c>
      <c r="B20" s="7" t="s">
        <v>30</v>
      </c>
      <c r="C20" s="24">
        <v>90</v>
      </c>
      <c r="D20" s="26">
        <v>24</v>
      </c>
      <c r="E20" s="15">
        <f t="shared" ref="E20:E21" si="3">C20*D20</f>
        <v>2160</v>
      </c>
    </row>
    <row r="21" spans="1:5" ht="16.149999999999999" customHeight="1" x14ac:dyDescent="0.2">
      <c r="A21" s="2" t="s">
        <v>34</v>
      </c>
      <c r="B21" s="7" t="s">
        <v>30</v>
      </c>
      <c r="C21" s="3">
        <v>85</v>
      </c>
      <c r="D21" s="14">
        <v>24</v>
      </c>
      <c r="E21" s="15">
        <f t="shared" si="3"/>
        <v>2040</v>
      </c>
    </row>
    <row r="22" spans="1:5" ht="16.149999999999999" customHeight="1" x14ac:dyDescent="0.2">
      <c r="A22" s="2"/>
      <c r="B22" s="6"/>
      <c r="C22" s="3"/>
      <c r="D22" s="14"/>
      <c r="E22" s="15">
        <f>C22*D22</f>
        <v>0</v>
      </c>
    </row>
    <row r="23" spans="1:5" ht="16.149999999999999" customHeight="1" x14ac:dyDescent="0.2">
      <c r="A23" s="38" t="s">
        <v>12</v>
      </c>
      <c r="B23" s="39"/>
      <c r="C23" s="39"/>
      <c r="D23" s="40"/>
      <c r="E23" s="17">
        <f>SUM(E20:E22)</f>
        <v>4200</v>
      </c>
    </row>
    <row r="24" spans="1:5" ht="16.149999999999999" customHeight="1" x14ac:dyDescent="0.2">
      <c r="A24" s="35" t="s">
        <v>8</v>
      </c>
      <c r="B24" s="36"/>
      <c r="C24" s="36"/>
      <c r="D24" s="36"/>
      <c r="E24" s="37"/>
    </row>
    <row r="25" spans="1:5" ht="16.149999999999999" customHeight="1" x14ac:dyDescent="0.2">
      <c r="A25" s="8" t="s">
        <v>17</v>
      </c>
      <c r="B25" s="9" t="s">
        <v>0</v>
      </c>
      <c r="C25" s="10" t="s">
        <v>15</v>
      </c>
      <c r="D25" s="10" t="s">
        <v>1</v>
      </c>
      <c r="E25" s="11" t="s">
        <v>2</v>
      </c>
    </row>
    <row r="26" spans="1:5" ht="16.149999999999999" customHeight="1" x14ac:dyDescent="0.2">
      <c r="A26" s="4" t="s">
        <v>31</v>
      </c>
      <c r="B26" s="7" t="s">
        <v>22</v>
      </c>
      <c r="C26" s="24">
        <v>1595</v>
      </c>
      <c r="D26" s="25">
        <v>2.5499999999999998</v>
      </c>
      <c r="E26" s="12">
        <f t="shared" ref="E26:E28" si="4">C26*D26</f>
        <v>4067.2499999999995</v>
      </c>
    </row>
    <row r="27" spans="1:5" ht="16.149999999999999" customHeight="1" x14ac:dyDescent="0.2">
      <c r="A27" s="2"/>
      <c r="B27" s="6"/>
      <c r="C27" s="3"/>
      <c r="D27" s="13"/>
      <c r="E27" s="12">
        <f>C27*D27</f>
        <v>0</v>
      </c>
    </row>
    <row r="28" spans="1:5" ht="16.149999999999999" customHeight="1" x14ac:dyDescent="0.2">
      <c r="A28" s="2"/>
      <c r="B28" s="6"/>
      <c r="C28" s="3"/>
      <c r="D28" s="13"/>
      <c r="E28" s="12">
        <f t="shared" si="4"/>
        <v>0</v>
      </c>
    </row>
    <row r="29" spans="1:5" ht="16.149999999999999" customHeight="1" x14ac:dyDescent="0.2">
      <c r="A29" s="38" t="s">
        <v>9</v>
      </c>
      <c r="B29" s="39"/>
      <c r="C29" s="39"/>
      <c r="D29" s="40"/>
      <c r="E29" s="16">
        <f>SUM(E26:E28)</f>
        <v>4067.2499999999995</v>
      </c>
    </row>
    <row r="30" spans="1:5" ht="16.149999999999999" customHeight="1" x14ac:dyDescent="0.2">
      <c r="A30" s="41" t="s">
        <v>10</v>
      </c>
      <c r="B30" s="42"/>
      <c r="C30" s="42"/>
      <c r="D30" s="43"/>
      <c r="E30" s="18">
        <f>SUM(E8, E17, E23, E29)</f>
        <v>40349.050000000003</v>
      </c>
    </row>
  </sheetData>
  <mergeCells count="9">
    <mergeCell ref="A29:D29"/>
    <mergeCell ref="A30:D30"/>
    <mergeCell ref="A3:E3"/>
    <mergeCell ref="A18:E18"/>
    <mergeCell ref="A23:D23"/>
    <mergeCell ref="A24:E24"/>
    <mergeCell ref="A8:D8"/>
    <mergeCell ref="A9:E9"/>
    <mergeCell ref="A17:D17"/>
  </mergeCells>
  <printOptions horizontalCentered="1"/>
  <pageMargins left="0.5" right="0.5" top="0.5" bottom="0.5" header="0.25" footer="0"/>
  <pageSetup orientation="landscape" r:id="rId1"/>
  <headerFooter>
    <oddHeader>&amp;C&amp;"Century Gothic,Bold"&amp;12 2016-2017 LITERACY INTERVENTION PLAN - PREVIOUS YEAR'S (SY1516) EXPENDITURES
&amp;R&amp;"Arial,Bold"&amp;12TEMPLATE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Budget</vt:lpstr>
      <vt:lpstr>Previous Yr Expenditures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Blankenbaker</dc:creator>
  <cp:lastModifiedBy>Kuna School District</cp:lastModifiedBy>
  <cp:lastPrinted>2016-08-29T15:35:38Z</cp:lastPrinted>
  <dcterms:created xsi:type="dcterms:W3CDTF">2015-10-15T20:48:33Z</dcterms:created>
  <dcterms:modified xsi:type="dcterms:W3CDTF">2016-09-30T23:24:39Z</dcterms:modified>
</cp:coreProperties>
</file>