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3040" windowHeight="128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D118" i="1"/>
  <c r="C118" i="1"/>
  <c r="E118" i="1"/>
  <c r="F118" i="1"/>
  <c r="E2" i="1"/>
  <c r="F2" i="1"/>
</calcChain>
</file>

<file path=xl/sharedStrings.xml><?xml version="1.0" encoding="utf-8"?>
<sst xmlns="http://schemas.openxmlformats.org/spreadsheetml/2006/main" count="123" uniqueCount="123">
  <si>
    <t>District number</t>
  </si>
  <si>
    <t>District name</t>
  </si>
  <si>
    <t>2005-06 levies</t>
  </si>
  <si>
    <t>2015-16 levies</t>
  </si>
  <si>
    <t>Boise</t>
  </si>
  <si>
    <t xml:space="preserve">West Ada </t>
  </si>
  <si>
    <t>Kuna</t>
  </si>
  <si>
    <t>Meadows Valley</t>
  </si>
  <si>
    <t>Council</t>
  </si>
  <si>
    <t>Marsh Valley</t>
  </si>
  <si>
    <t>Pocatello</t>
  </si>
  <si>
    <t>Bear Lake County</t>
  </si>
  <si>
    <t>St. Maries</t>
  </si>
  <si>
    <t>Plummer-Worley</t>
  </si>
  <si>
    <t>Snake River</t>
  </si>
  <si>
    <t>Blackfoot</t>
  </si>
  <si>
    <t>Aberdeen</t>
  </si>
  <si>
    <t>Firth</t>
  </si>
  <si>
    <t>Shelley</t>
  </si>
  <si>
    <t>Blaine County</t>
  </si>
  <si>
    <t>Garden Valley</t>
  </si>
  <si>
    <t>Basin</t>
  </si>
  <si>
    <t>Horseshoe Bend</t>
  </si>
  <si>
    <t>West Bonner County</t>
  </si>
  <si>
    <t>Lake Pend Oreille</t>
  </si>
  <si>
    <t>Idaho Falls</t>
  </si>
  <si>
    <t>Swan Valley Elem.</t>
  </si>
  <si>
    <t>Bonneville</t>
  </si>
  <si>
    <t>Boundary County</t>
  </si>
  <si>
    <t>Butte County</t>
  </si>
  <si>
    <t>Camas County</t>
  </si>
  <si>
    <t>Nampa</t>
  </si>
  <si>
    <t>Caldwell</t>
  </si>
  <si>
    <t>Wilder</t>
  </si>
  <si>
    <t>Middleton</t>
  </si>
  <si>
    <t>Notus</t>
  </si>
  <si>
    <t>Melba</t>
  </si>
  <si>
    <t>Parma</t>
  </si>
  <si>
    <t>Vallivue</t>
  </si>
  <si>
    <t>Grace</t>
  </si>
  <si>
    <t>North Gem</t>
  </si>
  <si>
    <t>Soda Springs</t>
  </si>
  <si>
    <t>Cassia County</t>
  </si>
  <si>
    <t>Clark County</t>
  </si>
  <si>
    <t>Orofino</t>
  </si>
  <si>
    <t>Challis</t>
  </si>
  <si>
    <t>Mackay</t>
  </si>
  <si>
    <t>Prairie Elementary</t>
  </si>
  <si>
    <t>Glenns Ferry</t>
  </si>
  <si>
    <t>Mountain Home</t>
  </si>
  <si>
    <t>Preston</t>
  </si>
  <si>
    <t>West Side</t>
  </si>
  <si>
    <t>Fremont County</t>
  </si>
  <si>
    <t>Emmett</t>
  </si>
  <si>
    <t>Gooding</t>
  </si>
  <si>
    <t>Wendell</t>
  </si>
  <si>
    <t>Hagerman</t>
  </si>
  <si>
    <t>Bliss</t>
  </si>
  <si>
    <t>Grangeville</t>
  </si>
  <si>
    <t>Cottonwood</t>
  </si>
  <si>
    <t>Salmon River</t>
  </si>
  <si>
    <t>Mountain View</t>
  </si>
  <si>
    <t>Jefferson County</t>
  </si>
  <si>
    <t>Ririe</t>
  </si>
  <si>
    <t>West Jefferson</t>
  </si>
  <si>
    <t>Jerome</t>
  </si>
  <si>
    <t>Valley</t>
  </si>
  <si>
    <t>Coeur d'Alene</t>
  </si>
  <si>
    <t>Lakeland</t>
  </si>
  <si>
    <t>Post Falls</t>
  </si>
  <si>
    <t>Kootenai</t>
  </si>
  <si>
    <t>Moscow</t>
  </si>
  <si>
    <t>Genesee</t>
  </si>
  <si>
    <t>Kendrick</t>
  </si>
  <si>
    <t>Troy</t>
  </si>
  <si>
    <t>Potlatch</t>
  </si>
  <si>
    <t>Whitepine</t>
  </si>
  <si>
    <t>Salmon</t>
  </si>
  <si>
    <t>South Lemhi</t>
  </si>
  <si>
    <t>Nezperce</t>
  </si>
  <si>
    <t>Kamiah</t>
  </si>
  <si>
    <t>Highland</t>
  </si>
  <si>
    <t>Shoshone</t>
  </si>
  <si>
    <t>Dietrich</t>
  </si>
  <si>
    <t>Richfield</t>
  </si>
  <si>
    <t>Madison</t>
  </si>
  <si>
    <t>Sugar-Salem</t>
  </si>
  <si>
    <t>Minidoka County</t>
  </si>
  <si>
    <t>Lewiston</t>
  </si>
  <si>
    <t>Lapwai</t>
  </si>
  <si>
    <t>Culdesac</t>
  </si>
  <si>
    <t>Oneida County</t>
  </si>
  <si>
    <t>Marsing</t>
  </si>
  <si>
    <t>Pleasant Valley Elem.</t>
  </si>
  <si>
    <t>Bruneau-Grand View</t>
  </si>
  <si>
    <t>Homedale</t>
  </si>
  <si>
    <t>Payette</t>
  </si>
  <si>
    <t>New Plymouth</t>
  </si>
  <si>
    <t>Fruitland</t>
  </si>
  <si>
    <t>American Falls</t>
  </si>
  <si>
    <t>Rockland</t>
  </si>
  <si>
    <t>Arbon Elementary</t>
  </si>
  <si>
    <t>Kellogg</t>
  </si>
  <si>
    <t>Mullan</t>
  </si>
  <si>
    <t>Avery</t>
  </si>
  <si>
    <t>Wallace</t>
  </si>
  <si>
    <t>Teton County</t>
  </si>
  <si>
    <t>Twin Falls</t>
  </si>
  <si>
    <t>Buhl</t>
  </si>
  <si>
    <t>Filer</t>
  </si>
  <si>
    <t>Kimberly</t>
  </si>
  <si>
    <t>Hansen</t>
  </si>
  <si>
    <t>Three Creek Elem.</t>
  </si>
  <si>
    <t>Castleford</t>
  </si>
  <si>
    <t>Murtaugh</t>
  </si>
  <si>
    <t>McCall-Donnelly</t>
  </si>
  <si>
    <t>Cascade</t>
  </si>
  <si>
    <t>Weiser</t>
  </si>
  <si>
    <t>Cambridge</t>
  </si>
  <si>
    <t>Midvale</t>
  </si>
  <si>
    <t>Change</t>
  </si>
  <si>
    <t>Pct. change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</si>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</sst>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79" workbookViewId="0">
      <selection activeCell="B79" sqref="B79"/>
    </sheetView>
  </sheetViews>
  <sheetFormatPr baseColWidth="10" defaultRowHeight="15" x14ac:dyDescent="0"/>
  <cols>
    <col min="1" max="1" width="14.33203125" customWidth="1"/>
    <col min="2" max="2" width="18" customWidth="1"/>
    <col min="3" max="4" width="15" style="1" customWidth="1"/>
    <col min="5" max="5" width="12.1640625" bestFit="1" customWidth="1"/>
    <col min="6" max="6" width="10.83203125" style="3"/>
  </cols>
  <sheetData>
    <row r="1" spans="1:6">
      <c r="A1" t="s">
        <v>0</v>
      </c>
      <c r="B1" t="s">
        <v>1</v>
      </c>
      <c r="C1" s="1" t="s">
        <v>2</v>
      </c>
      <c r="D1" s="1" t="s">
        <v>3</v>
      </c>
      <c r="E1" t="s">
        <v>120</v>
      </c>
      <c r="F1" s="3" t="s">
        <v>121</v>
      </c>
    </row>
    <row r="2" spans="1:6">
      <c r="A2">
        <v>1</v>
      </c>
      <c r="B2" t="s">
        <v>4</v>
      </c>
      <c r="C2" s="1">
        <v>100997931</v>
      </c>
      <c r="D2" s="1">
        <v>73407602</v>
      </c>
      <c r="E2" s="2">
        <f t="shared" ref="E2:E33" si="0">D2-C2</f>
        <v>-27590329</v>
      </c>
      <c r="F2" s="3">
        <f t="shared" ref="F2:F33" si="1">E2/C2</f>
        <v>-0.27317717033233085</v>
      </c>
    </row>
    <row r="3" spans="1:6">
      <c r="A3">
        <v>2</v>
      </c>
      <c r="B3" t="s">
        <v>5</v>
      </c>
      <c r="C3" s="1">
        <v>36311457</v>
      </c>
      <c r="D3" s="1">
        <v>17447949</v>
      </c>
      <c r="E3" s="2">
        <f t="shared" si="0"/>
        <v>-18863508</v>
      </c>
      <c r="F3" s="3">
        <f t="shared" si="1"/>
        <v>-0.51949190581914684</v>
      </c>
    </row>
    <row r="4" spans="1:6">
      <c r="A4">
        <v>3</v>
      </c>
      <c r="B4" t="s">
        <v>6</v>
      </c>
      <c r="C4" s="1">
        <v>2805143</v>
      </c>
      <c r="D4" s="1">
        <v>3258541</v>
      </c>
      <c r="E4" s="2">
        <f t="shared" si="0"/>
        <v>453398</v>
      </c>
      <c r="F4" s="3">
        <f t="shared" si="1"/>
        <v>0.16163097567574986</v>
      </c>
    </row>
    <row r="5" spans="1:6">
      <c r="A5">
        <v>11</v>
      </c>
      <c r="B5" t="s">
        <v>7</v>
      </c>
      <c r="C5" s="1">
        <v>611804</v>
      </c>
      <c r="D5" s="1">
        <v>190691</v>
      </c>
      <c r="E5" s="2">
        <f t="shared" si="0"/>
        <v>-421113</v>
      </c>
      <c r="F5" s="3">
        <f t="shared" si="1"/>
        <v>-0.68831357755098033</v>
      </c>
    </row>
    <row r="6" spans="1:6">
      <c r="A6">
        <v>13</v>
      </c>
      <c r="B6" t="s">
        <v>8</v>
      </c>
      <c r="C6" s="1">
        <v>333913</v>
      </c>
      <c r="D6" s="1">
        <v>90728</v>
      </c>
      <c r="E6" s="2">
        <f t="shared" si="0"/>
        <v>-243185</v>
      </c>
      <c r="F6" s="3">
        <f t="shared" si="1"/>
        <v>-0.72828850628756592</v>
      </c>
    </row>
    <row r="7" spans="1:6">
      <c r="A7">
        <v>21</v>
      </c>
      <c r="B7" t="s">
        <v>9</v>
      </c>
      <c r="C7" s="1">
        <v>983481</v>
      </c>
      <c r="D7" s="1">
        <v>32227</v>
      </c>
      <c r="E7" s="2">
        <f t="shared" si="0"/>
        <v>-951254</v>
      </c>
      <c r="F7" s="3">
        <f t="shared" si="1"/>
        <v>-0.96723170045989704</v>
      </c>
    </row>
    <row r="8" spans="1:6">
      <c r="A8">
        <v>25</v>
      </c>
      <c r="B8" t="s">
        <v>10</v>
      </c>
      <c r="C8" s="1">
        <v>11966814</v>
      </c>
      <c r="D8" s="1">
        <v>9235931</v>
      </c>
      <c r="E8" s="2">
        <f t="shared" si="0"/>
        <v>-2730883</v>
      </c>
      <c r="F8" s="3">
        <f t="shared" si="1"/>
        <v>-0.2282046833852352</v>
      </c>
    </row>
    <row r="9" spans="1:6">
      <c r="A9">
        <v>33</v>
      </c>
      <c r="B9" t="s">
        <v>11</v>
      </c>
      <c r="C9" s="1">
        <v>1200541</v>
      </c>
      <c r="D9" s="1">
        <v>875862</v>
      </c>
      <c r="E9" s="2">
        <f t="shared" si="0"/>
        <v>-324679</v>
      </c>
      <c r="F9" s="3">
        <f t="shared" si="1"/>
        <v>-0.2704439082047177</v>
      </c>
    </row>
    <row r="10" spans="1:6">
      <c r="A10">
        <v>41</v>
      </c>
      <c r="B10" t="s">
        <v>12</v>
      </c>
      <c r="C10" s="1">
        <v>1842300</v>
      </c>
      <c r="D10" s="1">
        <v>2078637</v>
      </c>
      <c r="E10" s="2">
        <f t="shared" si="0"/>
        <v>236337</v>
      </c>
      <c r="F10" s="3">
        <f t="shared" si="1"/>
        <v>0.12828366715518646</v>
      </c>
    </row>
    <row r="11" spans="1:6">
      <c r="A11">
        <v>44</v>
      </c>
      <c r="B11" t="s">
        <v>13</v>
      </c>
      <c r="C11" s="1">
        <v>954758</v>
      </c>
      <c r="D11" s="1">
        <v>566885</v>
      </c>
      <c r="E11" s="2">
        <f t="shared" si="0"/>
        <v>-387873</v>
      </c>
      <c r="F11" s="3">
        <f t="shared" si="1"/>
        <v>-0.40625268392618863</v>
      </c>
    </row>
    <row r="12" spans="1:6">
      <c r="A12">
        <v>52</v>
      </c>
      <c r="B12" t="s">
        <v>14</v>
      </c>
      <c r="C12" s="1">
        <v>607434</v>
      </c>
      <c r="D12" s="1">
        <v>746000</v>
      </c>
      <c r="E12" s="2">
        <f t="shared" si="0"/>
        <v>138566</v>
      </c>
      <c r="F12" s="3">
        <f t="shared" si="1"/>
        <v>0.22811696414754526</v>
      </c>
    </row>
    <row r="13" spans="1:6">
      <c r="A13">
        <v>55</v>
      </c>
      <c r="B13" t="s">
        <v>15</v>
      </c>
      <c r="C13" s="1">
        <v>2547298</v>
      </c>
      <c r="D13" s="1">
        <v>2613902</v>
      </c>
      <c r="E13" s="2">
        <f t="shared" si="0"/>
        <v>66604</v>
      </c>
      <c r="F13" s="3">
        <f t="shared" si="1"/>
        <v>2.6146921169019094E-2</v>
      </c>
    </row>
    <row r="14" spans="1:6">
      <c r="A14">
        <v>58</v>
      </c>
      <c r="B14" t="s">
        <v>16</v>
      </c>
      <c r="C14" s="1">
        <v>692768</v>
      </c>
      <c r="D14" s="1">
        <v>975000</v>
      </c>
      <c r="E14" s="2">
        <f t="shared" si="0"/>
        <v>282232</v>
      </c>
      <c r="F14" s="3">
        <f t="shared" si="1"/>
        <v>0.40739757032657398</v>
      </c>
    </row>
    <row r="15" spans="1:6">
      <c r="A15">
        <v>59</v>
      </c>
      <c r="B15" t="s">
        <v>17</v>
      </c>
      <c r="C15" s="1">
        <v>402094</v>
      </c>
      <c r="D15" s="1">
        <v>244908</v>
      </c>
      <c r="E15" s="2">
        <f t="shared" si="0"/>
        <v>-157186</v>
      </c>
      <c r="F15" s="3">
        <f t="shared" si="1"/>
        <v>-0.39091854143558469</v>
      </c>
    </row>
    <row r="16" spans="1:6">
      <c r="A16">
        <v>60</v>
      </c>
      <c r="B16" t="s">
        <v>18</v>
      </c>
      <c r="C16" s="1">
        <v>957029</v>
      </c>
      <c r="D16" s="1">
        <v>593046</v>
      </c>
      <c r="E16" s="2">
        <f t="shared" si="0"/>
        <v>-363983</v>
      </c>
      <c r="F16" s="3">
        <f t="shared" si="1"/>
        <v>-0.38032598803171064</v>
      </c>
    </row>
    <row r="17" spans="1:6">
      <c r="A17">
        <v>61</v>
      </c>
      <c r="B17" t="s">
        <v>19</v>
      </c>
      <c r="C17" s="1">
        <v>27606428</v>
      </c>
      <c r="D17" s="1">
        <v>32062466</v>
      </c>
      <c r="E17" s="2">
        <f t="shared" si="0"/>
        <v>4456038</v>
      </c>
      <c r="F17" s="3">
        <f t="shared" si="1"/>
        <v>0.16141305930633257</v>
      </c>
    </row>
    <row r="18" spans="1:6">
      <c r="A18">
        <v>71</v>
      </c>
      <c r="B18" t="s">
        <v>20</v>
      </c>
      <c r="C18" s="1">
        <v>930247</v>
      </c>
      <c r="D18" s="1">
        <v>381231</v>
      </c>
      <c r="E18" s="2">
        <f t="shared" si="0"/>
        <v>-549016</v>
      </c>
      <c r="F18" s="3">
        <f t="shared" si="1"/>
        <v>-0.59018303740834421</v>
      </c>
    </row>
    <row r="19" spans="1:6">
      <c r="A19">
        <v>72</v>
      </c>
      <c r="B19" t="s">
        <v>21</v>
      </c>
      <c r="C19" s="1">
        <v>744069</v>
      </c>
      <c r="D19" s="1">
        <v>283343</v>
      </c>
      <c r="E19" s="2">
        <f t="shared" si="0"/>
        <v>-460726</v>
      </c>
      <c r="F19" s="3">
        <f t="shared" si="1"/>
        <v>-0.61919795072768791</v>
      </c>
    </row>
    <row r="20" spans="1:6">
      <c r="A20">
        <v>73</v>
      </c>
      <c r="B20" t="s">
        <v>22</v>
      </c>
      <c r="C20" s="1">
        <v>362983</v>
      </c>
      <c r="D20" s="1">
        <v>300665</v>
      </c>
      <c r="E20" s="2">
        <f t="shared" si="0"/>
        <v>-62318</v>
      </c>
      <c r="F20" s="3">
        <f t="shared" si="1"/>
        <v>-0.17168297137882491</v>
      </c>
    </row>
    <row r="21" spans="1:6">
      <c r="A21">
        <v>83</v>
      </c>
      <c r="B21" t="s">
        <v>23</v>
      </c>
      <c r="C21" s="1">
        <v>3755335</v>
      </c>
      <c r="D21" s="1">
        <v>3113842</v>
      </c>
      <c r="E21" s="2">
        <f t="shared" si="0"/>
        <v>-641493</v>
      </c>
      <c r="F21" s="3">
        <f t="shared" si="1"/>
        <v>-0.17082177755113725</v>
      </c>
    </row>
    <row r="22" spans="1:6">
      <c r="A22">
        <v>84</v>
      </c>
      <c r="B22" t="s">
        <v>24</v>
      </c>
      <c r="C22" s="1">
        <v>12296342</v>
      </c>
      <c r="D22" s="1">
        <v>8071999</v>
      </c>
      <c r="E22" s="2">
        <f t="shared" si="0"/>
        <v>-4224343</v>
      </c>
      <c r="F22" s="3">
        <f t="shared" si="1"/>
        <v>-0.34354468995738735</v>
      </c>
    </row>
    <row r="23" spans="1:6">
      <c r="A23">
        <v>91</v>
      </c>
      <c r="B23" t="s">
        <v>25</v>
      </c>
      <c r="C23" s="1">
        <v>13658083</v>
      </c>
      <c r="D23" s="1">
        <v>6800000</v>
      </c>
      <c r="E23" s="2">
        <f t="shared" si="0"/>
        <v>-6858083</v>
      </c>
      <c r="F23" s="3">
        <f t="shared" si="1"/>
        <v>-0.50212632329148976</v>
      </c>
    </row>
    <row r="24" spans="1:6">
      <c r="A24">
        <v>92</v>
      </c>
      <c r="B24" t="s">
        <v>26</v>
      </c>
      <c r="C24" s="1">
        <v>440419</v>
      </c>
      <c r="D24" s="1">
        <v>273871</v>
      </c>
      <c r="E24" s="2">
        <f t="shared" si="0"/>
        <v>-166548</v>
      </c>
      <c r="F24" s="3">
        <f t="shared" si="1"/>
        <v>-0.37815807219942826</v>
      </c>
    </row>
    <row r="25" spans="1:6">
      <c r="A25">
        <v>93</v>
      </c>
      <c r="B25" t="s">
        <v>27</v>
      </c>
      <c r="C25" s="1">
        <v>5330811</v>
      </c>
      <c r="D25" s="1">
        <v>3474758</v>
      </c>
      <c r="E25" s="2">
        <f t="shared" si="0"/>
        <v>-1856053</v>
      </c>
      <c r="F25" s="3">
        <f t="shared" si="1"/>
        <v>-0.34817460232598757</v>
      </c>
    </row>
    <row r="26" spans="1:6">
      <c r="A26">
        <v>101</v>
      </c>
      <c r="B26" t="s">
        <v>28</v>
      </c>
      <c r="C26" s="1">
        <v>2621597</v>
      </c>
      <c r="D26" s="1">
        <v>2437668</v>
      </c>
      <c r="E26" s="2">
        <f t="shared" si="0"/>
        <v>-183929</v>
      </c>
      <c r="F26" s="3">
        <f t="shared" si="1"/>
        <v>-7.0159143453398826E-2</v>
      </c>
    </row>
    <row r="27" spans="1:6">
      <c r="A27">
        <v>111</v>
      </c>
      <c r="B27" t="s">
        <v>29</v>
      </c>
      <c r="C27" s="1">
        <v>564582</v>
      </c>
      <c r="D27" s="1">
        <v>166782</v>
      </c>
      <c r="E27" s="2">
        <f t="shared" si="0"/>
        <v>-397800</v>
      </c>
      <c r="F27" s="3">
        <f t="shared" si="1"/>
        <v>-0.70459206988533107</v>
      </c>
    </row>
    <row r="28" spans="1:6">
      <c r="A28">
        <v>121</v>
      </c>
      <c r="B28" t="s">
        <v>30</v>
      </c>
      <c r="C28" s="1">
        <v>478568</v>
      </c>
      <c r="D28" s="1">
        <v>255563</v>
      </c>
      <c r="E28" s="2">
        <f t="shared" si="0"/>
        <v>-223005</v>
      </c>
      <c r="F28" s="3">
        <f t="shared" si="1"/>
        <v>-0.46598393540729843</v>
      </c>
    </row>
    <row r="29" spans="1:6">
      <c r="A29">
        <v>131</v>
      </c>
      <c r="B29" t="s">
        <v>31</v>
      </c>
      <c r="C29" s="1">
        <v>9486457</v>
      </c>
      <c r="D29" s="1">
        <v>4103612</v>
      </c>
      <c r="E29" s="2">
        <f t="shared" si="0"/>
        <v>-5382845</v>
      </c>
      <c r="F29" s="3">
        <f t="shared" si="1"/>
        <v>-0.56742417111045773</v>
      </c>
    </row>
    <row r="30" spans="1:6">
      <c r="A30">
        <v>132</v>
      </c>
      <c r="B30" t="s">
        <v>32</v>
      </c>
      <c r="C30" s="1">
        <v>4350042</v>
      </c>
      <c r="D30" s="1">
        <v>2819533</v>
      </c>
      <c r="E30" s="2">
        <f t="shared" si="0"/>
        <v>-1530509</v>
      </c>
      <c r="F30" s="3">
        <f t="shared" si="1"/>
        <v>-0.35183775237112652</v>
      </c>
    </row>
    <row r="31" spans="1:6">
      <c r="A31">
        <v>133</v>
      </c>
      <c r="B31" t="s">
        <v>33</v>
      </c>
      <c r="C31" s="1">
        <v>586716</v>
      </c>
      <c r="D31" s="1">
        <v>466216</v>
      </c>
      <c r="E31" s="2">
        <f t="shared" si="0"/>
        <v>-120500</v>
      </c>
      <c r="F31" s="3">
        <f t="shared" si="1"/>
        <v>-0.20538045664341861</v>
      </c>
    </row>
    <row r="32" spans="1:6">
      <c r="A32">
        <v>134</v>
      </c>
      <c r="B32" t="s">
        <v>34</v>
      </c>
      <c r="C32" s="1">
        <v>1920747</v>
      </c>
      <c r="D32" s="1">
        <v>1522633</v>
      </c>
      <c r="E32" s="2">
        <f t="shared" si="0"/>
        <v>-398114</v>
      </c>
      <c r="F32" s="3">
        <f t="shared" si="1"/>
        <v>-0.20727040052646184</v>
      </c>
    </row>
    <row r="33" spans="1:6">
      <c r="A33">
        <v>135</v>
      </c>
      <c r="B33" t="s">
        <v>35</v>
      </c>
      <c r="C33" s="1">
        <v>232890</v>
      </c>
      <c r="D33" s="1">
        <v>91432</v>
      </c>
      <c r="E33" s="2">
        <f t="shared" si="0"/>
        <v>-141458</v>
      </c>
      <c r="F33" s="3">
        <f t="shared" si="1"/>
        <v>-0.60740263643780323</v>
      </c>
    </row>
    <row r="34" spans="1:6">
      <c r="A34">
        <v>136</v>
      </c>
      <c r="B34" t="s">
        <v>36</v>
      </c>
      <c r="C34" s="1">
        <v>633387</v>
      </c>
      <c r="D34" s="1">
        <v>0</v>
      </c>
      <c r="E34" s="2">
        <f t="shared" ref="E34:E65" si="2">D34-C34</f>
        <v>-633387</v>
      </c>
      <c r="F34" s="3">
        <f t="shared" ref="F34:F65" si="3">E34/C34</f>
        <v>-1</v>
      </c>
    </row>
    <row r="35" spans="1:6">
      <c r="A35">
        <v>137</v>
      </c>
      <c r="B35" t="s">
        <v>37</v>
      </c>
      <c r="C35" s="1">
        <v>867613</v>
      </c>
      <c r="D35" s="1">
        <v>651601</v>
      </c>
      <c r="E35" s="2">
        <f t="shared" si="2"/>
        <v>-216012</v>
      </c>
      <c r="F35" s="3">
        <f t="shared" si="3"/>
        <v>-0.24897275628650101</v>
      </c>
    </row>
    <row r="36" spans="1:6">
      <c r="A36">
        <v>139</v>
      </c>
      <c r="B36" t="s">
        <v>38</v>
      </c>
      <c r="C36" s="1">
        <v>5706573</v>
      </c>
      <c r="D36" s="1">
        <v>4500000</v>
      </c>
      <c r="E36" s="2">
        <f t="shared" si="2"/>
        <v>-1206573</v>
      </c>
      <c r="F36" s="3">
        <f t="shared" si="3"/>
        <v>-0.21143565498943062</v>
      </c>
    </row>
    <row r="37" spans="1:6">
      <c r="A37">
        <v>148</v>
      </c>
      <c r="B37" t="s">
        <v>39</v>
      </c>
      <c r="C37" s="1">
        <v>286851</v>
      </c>
      <c r="D37" s="1">
        <v>310019</v>
      </c>
      <c r="E37" s="2">
        <f t="shared" si="2"/>
        <v>23168</v>
      </c>
      <c r="F37" s="3">
        <f t="shared" si="3"/>
        <v>8.0766669804184052E-2</v>
      </c>
    </row>
    <row r="38" spans="1:6">
      <c r="A38">
        <v>149</v>
      </c>
      <c r="B38" t="s">
        <v>40</v>
      </c>
      <c r="C38" s="1">
        <v>311856</v>
      </c>
      <c r="D38" s="1">
        <v>199434</v>
      </c>
      <c r="E38" s="2">
        <f t="shared" si="2"/>
        <v>-112422</v>
      </c>
      <c r="F38" s="3">
        <f t="shared" si="3"/>
        <v>-0.36049330460212403</v>
      </c>
    </row>
    <row r="39" spans="1:6">
      <c r="A39">
        <v>150</v>
      </c>
      <c r="B39" t="s">
        <v>41</v>
      </c>
      <c r="C39" s="1">
        <v>1924493</v>
      </c>
      <c r="D39" s="1">
        <v>935405</v>
      </c>
      <c r="E39" s="2">
        <f t="shared" si="2"/>
        <v>-989088</v>
      </c>
      <c r="F39" s="3">
        <f t="shared" si="3"/>
        <v>-0.51394730975898584</v>
      </c>
    </row>
    <row r="40" spans="1:6">
      <c r="A40">
        <v>151</v>
      </c>
      <c r="B40" t="s">
        <v>42</v>
      </c>
      <c r="C40" s="1">
        <v>3133045</v>
      </c>
      <c r="D40" s="1">
        <v>731984</v>
      </c>
      <c r="E40" s="2">
        <f t="shared" si="2"/>
        <v>-2401061</v>
      </c>
      <c r="F40" s="3">
        <f t="shared" si="3"/>
        <v>-0.76636658586135853</v>
      </c>
    </row>
    <row r="41" spans="1:6">
      <c r="A41">
        <v>161</v>
      </c>
      <c r="B41" t="s">
        <v>43</v>
      </c>
      <c r="C41" s="1">
        <v>306401</v>
      </c>
      <c r="D41" s="1">
        <v>260387</v>
      </c>
      <c r="E41" s="2">
        <f t="shared" si="2"/>
        <v>-46014</v>
      </c>
      <c r="F41" s="3">
        <f t="shared" si="3"/>
        <v>-0.15017575007914466</v>
      </c>
    </row>
    <row r="42" spans="1:6">
      <c r="A42">
        <v>171</v>
      </c>
      <c r="B42" t="s">
        <v>44</v>
      </c>
      <c r="C42" s="1">
        <v>2287458</v>
      </c>
      <c r="D42" s="1">
        <v>2279952</v>
      </c>
      <c r="E42" s="2">
        <f t="shared" si="2"/>
        <v>-7506</v>
      </c>
      <c r="F42" s="3">
        <f t="shared" si="3"/>
        <v>-3.2813717235463994E-3</v>
      </c>
    </row>
    <row r="43" spans="1:6">
      <c r="A43">
        <v>181</v>
      </c>
      <c r="B43" t="s">
        <v>45</v>
      </c>
      <c r="C43" s="1">
        <v>1376698</v>
      </c>
      <c r="D43" s="1">
        <v>406416</v>
      </c>
      <c r="E43" s="2">
        <f t="shared" si="2"/>
        <v>-970282</v>
      </c>
      <c r="F43" s="3">
        <f t="shared" si="3"/>
        <v>-0.70478928566759014</v>
      </c>
    </row>
    <row r="44" spans="1:6">
      <c r="A44">
        <v>182</v>
      </c>
      <c r="B44" t="s">
        <v>46</v>
      </c>
      <c r="C44" s="1">
        <v>258520</v>
      </c>
      <c r="D44" s="1">
        <v>157446</v>
      </c>
      <c r="E44" s="2">
        <f t="shared" si="2"/>
        <v>-101074</v>
      </c>
      <c r="F44" s="3">
        <f t="shared" si="3"/>
        <v>-0.39097168497601731</v>
      </c>
    </row>
    <row r="45" spans="1:6">
      <c r="A45">
        <v>191</v>
      </c>
      <c r="B45" t="s">
        <v>47</v>
      </c>
      <c r="C45" s="1">
        <v>5246</v>
      </c>
      <c r="D45" s="1">
        <v>0</v>
      </c>
      <c r="E45" s="2">
        <f t="shared" si="2"/>
        <v>-5246</v>
      </c>
      <c r="F45" s="3">
        <f t="shared" si="3"/>
        <v>-1</v>
      </c>
    </row>
    <row r="46" spans="1:6">
      <c r="A46">
        <v>192</v>
      </c>
      <c r="B46" t="s">
        <v>48</v>
      </c>
      <c r="C46" s="1">
        <v>621665</v>
      </c>
      <c r="D46" s="1">
        <v>42747</v>
      </c>
      <c r="E46" s="2">
        <f t="shared" si="2"/>
        <v>-578918</v>
      </c>
      <c r="F46" s="3">
        <f t="shared" si="3"/>
        <v>-0.93123788535626106</v>
      </c>
    </row>
    <row r="47" spans="1:6">
      <c r="A47">
        <v>193</v>
      </c>
      <c r="B47" t="s">
        <v>49</v>
      </c>
      <c r="C47" s="1">
        <v>2253673</v>
      </c>
      <c r="D47" s="1">
        <v>2712282</v>
      </c>
      <c r="E47" s="2">
        <f t="shared" si="2"/>
        <v>458609</v>
      </c>
      <c r="F47" s="3">
        <f t="shared" si="3"/>
        <v>0.20349402952424775</v>
      </c>
    </row>
    <row r="48" spans="1:6">
      <c r="A48">
        <v>201</v>
      </c>
      <c r="B48" t="s">
        <v>50</v>
      </c>
      <c r="C48" s="1">
        <v>921469</v>
      </c>
      <c r="D48" s="1">
        <v>32579</v>
      </c>
      <c r="E48" s="2">
        <f t="shared" si="2"/>
        <v>-888890</v>
      </c>
      <c r="F48" s="3">
        <f t="shared" si="3"/>
        <v>-0.96464449699338772</v>
      </c>
    </row>
    <row r="49" spans="1:6">
      <c r="A49">
        <v>202</v>
      </c>
      <c r="B49" t="s">
        <v>51</v>
      </c>
      <c r="C49" s="1">
        <v>399246</v>
      </c>
      <c r="D49" s="1">
        <v>126734</v>
      </c>
      <c r="E49" s="2">
        <f t="shared" si="2"/>
        <v>-272512</v>
      </c>
      <c r="F49" s="3">
        <f t="shared" si="3"/>
        <v>-0.68256663811284268</v>
      </c>
    </row>
    <row r="50" spans="1:6">
      <c r="A50">
        <v>215</v>
      </c>
      <c r="B50" t="s">
        <v>52</v>
      </c>
      <c r="C50" s="1">
        <v>2671412</v>
      </c>
      <c r="D50" s="1">
        <v>1519104</v>
      </c>
      <c r="E50" s="2">
        <f t="shared" si="2"/>
        <v>-1152308</v>
      </c>
      <c r="F50" s="3">
        <f t="shared" si="3"/>
        <v>-0.43134791638279679</v>
      </c>
    </row>
    <row r="51" spans="1:6">
      <c r="A51">
        <v>221</v>
      </c>
      <c r="B51" t="s">
        <v>53</v>
      </c>
      <c r="C51" s="1">
        <v>1938572</v>
      </c>
      <c r="D51" s="1">
        <v>1416500</v>
      </c>
      <c r="E51" s="2">
        <f t="shared" si="2"/>
        <v>-522072</v>
      </c>
      <c r="F51" s="3">
        <f t="shared" si="3"/>
        <v>-0.26930751088945881</v>
      </c>
    </row>
    <row r="52" spans="1:6">
      <c r="A52">
        <v>231</v>
      </c>
      <c r="B52" t="s">
        <v>54</v>
      </c>
      <c r="C52" s="1">
        <v>959137</v>
      </c>
      <c r="D52" s="1">
        <v>510000</v>
      </c>
      <c r="E52" s="2">
        <f t="shared" si="2"/>
        <v>-449137</v>
      </c>
      <c r="F52" s="3">
        <f t="shared" si="3"/>
        <v>-0.46827199868214864</v>
      </c>
    </row>
    <row r="53" spans="1:6">
      <c r="A53">
        <v>232</v>
      </c>
      <c r="B53" t="s">
        <v>55</v>
      </c>
      <c r="C53" s="1">
        <v>574946</v>
      </c>
      <c r="D53" s="1">
        <v>155000</v>
      </c>
      <c r="E53" s="2">
        <f t="shared" si="2"/>
        <v>-419946</v>
      </c>
      <c r="F53" s="3">
        <f t="shared" si="3"/>
        <v>-0.73040946454101774</v>
      </c>
    </row>
    <row r="54" spans="1:6">
      <c r="A54">
        <v>233</v>
      </c>
      <c r="B54" t="s">
        <v>56</v>
      </c>
      <c r="C54" s="1">
        <v>334272</v>
      </c>
      <c r="D54" s="1">
        <v>152707</v>
      </c>
      <c r="E54" s="2">
        <f t="shared" si="2"/>
        <v>-181565</v>
      </c>
      <c r="F54" s="3">
        <f t="shared" si="3"/>
        <v>-0.54316544610377182</v>
      </c>
    </row>
    <row r="55" spans="1:6">
      <c r="A55">
        <v>234</v>
      </c>
      <c r="B55" t="s">
        <v>57</v>
      </c>
      <c r="C55" s="1">
        <v>154455</v>
      </c>
      <c r="D55" s="1">
        <v>6554</v>
      </c>
      <c r="E55" s="2">
        <f t="shared" si="2"/>
        <v>-147901</v>
      </c>
      <c r="F55" s="3">
        <f t="shared" si="3"/>
        <v>-0.95756692887896155</v>
      </c>
    </row>
    <row r="56" spans="1:6">
      <c r="A56">
        <v>241</v>
      </c>
      <c r="B56" t="s">
        <v>58</v>
      </c>
      <c r="C56" s="1">
        <v>1838818</v>
      </c>
      <c r="D56" s="1">
        <v>0</v>
      </c>
      <c r="E56" s="2">
        <f t="shared" si="2"/>
        <v>-1838818</v>
      </c>
      <c r="F56" s="3">
        <f t="shared" si="3"/>
        <v>-1</v>
      </c>
    </row>
    <row r="57" spans="1:6">
      <c r="A57">
        <v>242</v>
      </c>
      <c r="B57" t="s">
        <v>59</v>
      </c>
      <c r="C57" s="1">
        <v>573238</v>
      </c>
      <c r="D57" s="1">
        <v>366859</v>
      </c>
      <c r="E57" s="2">
        <f t="shared" si="2"/>
        <v>-206379</v>
      </c>
      <c r="F57" s="3">
        <f t="shared" si="3"/>
        <v>-0.36002323642187017</v>
      </c>
    </row>
    <row r="58" spans="1:6">
      <c r="A58">
        <v>243</v>
      </c>
      <c r="B58" t="s">
        <v>60</v>
      </c>
      <c r="C58" s="1">
        <v>0</v>
      </c>
      <c r="D58" s="1">
        <v>542868</v>
      </c>
      <c r="E58" s="2">
        <f t="shared" si="2"/>
        <v>542868</v>
      </c>
      <c r="F58" s="3" t="e">
        <f t="shared" si="3"/>
        <v>#DIV/0!</v>
      </c>
    </row>
    <row r="59" spans="1:6">
      <c r="A59">
        <v>244</v>
      </c>
      <c r="B59" t="s">
        <v>61</v>
      </c>
      <c r="C59" s="1">
        <v>0</v>
      </c>
      <c r="D59" s="1">
        <v>2680101</v>
      </c>
      <c r="E59" s="2">
        <f t="shared" si="2"/>
        <v>2680101</v>
      </c>
      <c r="F59" s="3" t="e">
        <f t="shared" si="3"/>
        <v>#DIV/0!</v>
      </c>
    </row>
    <row r="60" spans="1:6">
      <c r="A60">
        <v>251</v>
      </c>
      <c r="B60" t="s">
        <v>62</v>
      </c>
      <c r="C60" s="1">
        <v>1968734</v>
      </c>
      <c r="D60" s="1">
        <v>492670</v>
      </c>
      <c r="E60" s="2">
        <f t="shared" si="2"/>
        <v>-1476064</v>
      </c>
      <c r="F60" s="3">
        <f t="shared" si="3"/>
        <v>-0.74975288688060449</v>
      </c>
    </row>
    <row r="61" spans="1:6">
      <c r="A61">
        <v>252</v>
      </c>
      <c r="B61" t="s">
        <v>63</v>
      </c>
      <c r="C61" s="1">
        <v>234578</v>
      </c>
      <c r="D61" s="1">
        <v>384556</v>
      </c>
      <c r="E61" s="2">
        <f t="shared" si="2"/>
        <v>149978</v>
      </c>
      <c r="F61" s="3">
        <f t="shared" si="3"/>
        <v>0.63935236893485325</v>
      </c>
    </row>
    <row r="62" spans="1:6">
      <c r="A62">
        <v>253</v>
      </c>
      <c r="B62" t="s">
        <v>64</v>
      </c>
      <c r="C62" s="1">
        <v>298848</v>
      </c>
      <c r="D62" s="1">
        <v>308701</v>
      </c>
      <c r="E62" s="2">
        <f t="shared" si="2"/>
        <v>9853</v>
      </c>
      <c r="F62" s="3">
        <f t="shared" si="3"/>
        <v>3.2969937894849553E-2</v>
      </c>
    </row>
    <row r="63" spans="1:6">
      <c r="A63">
        <v>261</v>
      </c>
      <c r="B63" t="s">
        <v>65</v>
      </c>
      <c r="C63" s="1">
        <v>2503286</v>
      </c>
      <c r="D63" s="1">
        <v>626393</v>
      </c>
      <c r="E63" s="2">
        <f t="shared" si="2"/>
        <v>-1876893</v>
      </c>
      <c r="F63" s="3">
        <f t="shared" si="3"/>
        <v>-0.74977170007741822</v>
      </c>
    </row>
    <row r="64" spans="1:6">
      <c r="A64">
        <v>262</v>
      </c>
      <c r="B64" t="s">
        <v>66</v>
      </c>
      <c r="C64" s="1">
        <v>422264</v>
      </c>
      <c r="D64" s="1">
        <v>310470</v>
      </c>
      <c r="E64" s="2">
        <f t="shared" si="2"/>
        <v>-111794</v>
      </c>
      <c r="F64" s="3">
        <f t="shared" si="3"/>
        <v>-0.26474906693442962</v>
      </c>
    </row>
    <row r="65" spans="1:6">
      <c r="A65">
        <v>271</v>
      </c>
      <c r="B65" t="s">
        <v>67</v>
      </c>
      <c r="C65" s="1">
        <v>22898436</v>
      </c>
      <c r="D65" s="1">
        <v>16270191</v>
      </c>
      <c r="E65" s="2">
        <f t="shared" si="2"/>
        <v>-6628245</v>
      </c>
      <c r="F65" s="3">
        <f t="shared" si="3"/>
        <v>-0.28946278252366231</v>
      </c>
    </row>
    <row r="66" spans="1:6">
      <c r="A66">
        <v>272</v>
      </c>
      <c r="B66" t="s">
        <v>68</v>
      </c>
      <c r="C66" s="1">
        <v>5128223</v>
      </c>
      <c r="D66" s="1">
        <v>5026077</v>
      </c>
      <c r="E66" s="2">
        <f t="shared" ref="E66:E97" si="4">D66-C66</f>
        <v>-102146</v>
      </c>
      <c r="F66" s="3">
        <f t="shared" ref="F66:F97" si="5">E66/C66</f>
        <v>-1.9918400584373965E-2</v>
      </c>
    </row>
    <row r="67" spans="1:6">
      <c r="A67">
        <v>273</v>
      </c>
      <c r="B67" t="s">
        <v>69</v>
      </c>
      <c r="C67" s="1">
        <v>6408562</v>
      </c>
      <c r="D67" s="1">
        <v>4672766</v>
      </c>
      <c r="E67" s="2">
        <f t="shared" si="4"/>
        <v>-1735796</v>
      </c>
      <c r="F67" s="3">
        <f t="shared" si="5"/>
        <v>-0.27085577076417455</v>
      </c>
    </row>
    <row r="68" spans="1:6">
      <c r="A68">
        <v>274</v>
      </c>
      <c r="B68" t="s">
        <v>70</v>
      </c>
      <c r="C68" s="1">
        <v>1202619</v>
      </c>
      <c r="D68" s="1">
        <v>916243</v>
      </c>
      <c r="E68" s="2">
        <f t="shared" si="4"/>
        <v>-286376</v>
      </c>
      <c r="F68" s="3">
        <f t="shared" si="5"/>
        <v>-0.23812695458827776</v>
      </c>
    </row>
    <row r="69" spans="1:6">
      <c r="A69">
        <v>281</v>
      </c>
      <c r="B69" t="s">
        <v>71</v>
      </c>
      <c r="C69" s="1">
        <v>8715929</v>
      </c>
      <c r="D69" s="1">
        <v>9437849</v>
      </c>
      <c r="E69" s="2">
        <f t="shared" si="4"/>
        <v>721920</v>
      </c>
      <c r="F69" s="3">
        <f t="shared" si="5"/>
        <v>8.2827659564459505E-2</v>
      </c>
    </row>
    <row r="70" spans="1:6">
      <c r="A70">
        <v>282</v>
      </c>
      <c r="B70" t="s">
        <v>72</v>
      </c>
      <c r="C70" s="1">
        <v>621191</v>
      </c>
      <c r="D70" s="1">
        <v>883274</v>
      </c>
      <c r="E70" s="2">
        <f t="shared" si="4"/>
        <v>262083</v>
      </c>
      <c r="F70" s="3">
        <f t="shared" si="5"/>
        <v>0.42190405205484305</v>
      </c>
    </row>
    <row r="71" spans="1:6">
      <c r="A71">
        <v>283</v>
      </c>
      <c r="B71" t="s">
        <v>73</v>
      </c>
      <c r="C71" s="1">
        <v>582029</v>
      </c>
      <c r="D71" s="1">
        <v>836725</v>
      </c>
      <c r="E71" s="2">
        <f t="shared" si="4"/>
        <v>254696</v>
      </c>
      <c r="F71" s="3">
        <f t="shared" si="5"/>
        <v>0.43760018830676822</v>
      </c>
    </row>
    <row r="72" spans="1:6">
      <c r="A72">
        <v>285</v>
      </c>
      <c r="B72" t="s">
        <v>75</v>
      </c>
      <c r="C72" s="1">
        <v>1004889</v>
      </c>
      <c r="D72" s="1">
        <v>1378270</v>
      </c>
      <c r="E72" s="2">
        <f t="shared" si="4"/>
        <v>373381</v>
      </c>
      <c r="F72" s="3">
        <f t="shared" si="5"/>
        <v>0.3715644215430759</v>
      </c>
    </row>
    <row r="73" spans="1:6">
      <c r="A73">
        <v>287</v>
      </c>
      <c r="B73" t="s">
        <v>74</v>
      </c>
      <c r="C73" s="1">
        <v>794680</v>
      </c>
      <c r="D73" s="1">
        <v>995000</v>
      </c>
      <c r="E73" s="2">
        <f t="shared" si="4"/>
        <v>200320</v>
      </c>
      <c r="F73" s="3">
        <f t="shared" si="5"/>
        <v>0.25207630744450599</v>
      </c>
    </row>
    <row r="74" spans="1:6">
      <c r="A74">
        <v>288</v>
      </c>
      <c r="B74" t="s">
        <v>76</v>
      </c>
      <c r="C74" s="1">
        <v>816862</v>
      </c>
      <c r="D74" s="1">
        <v>837886</v>
      </c>
      <c r="E74" s="2">
        <f t="shared" si="4"/>
        <v>21024</v>
      </c>
      <c r="F74" s="3">
        <f t="shared" si="5"/>
        <v>2.5737517475412003E-2</v>
      </c>
    </row>
    <row r="75" spans="1:6">
      <c r="A75">
        <v>291</v>
      </c>
      <c r="B75" t="s">
        <v>77</v>
      </c>
      <c r="C75" s="1">
        <v>1213955</v>
      </c>
      <c r="D75" s="1">
        <v>411653</v>
      </c>
      <c r="E75" s="2">
        <f t="shared" si="4"/>
        <v>-802302</v>
      </c>
      <c r="F75" s="3">
        <f t="shared" si="5"/>
        <v>-0.66089929198364028</v>
      </c>
    </row>
    <row r="76" spans="1:6">
      <c r="A76">
        <v>292</v>
      </c>
      <c r="B76" t="s">
        <v>78</v>
      </c>
      <c r="C76" s="1">
        <v>155900</v>
      </c>
      <c r="D76" s="1">
        <v>10543</v>
      </c>
      <c r="E76" s="2">
        <f t="shared" si="4"/>
        <v>-145357</v>
      </c>
      <c r="F76" s="3">
        <f t="shared" si="5"/>
        <v>-0.93237331622835151</v>
      </c>
    </row>
    <row r="77" spans="1:6">
      <c r="A77">
        <v>302</v>
      </c>
      <c r="B77" t="s">
        <v>79</v>
      </c>
      <c r="C77" s="1">
        <v>534572</v>
      </c>
      <c r="D77" s="1">
        <v>472866</v>
      </c>
      <c r="E77" s="2">
        <f t="shared" si="4"/>
        <v>-61706</v>
      </c>
      <c r="F77" s="3">
        <f t="shared" si="5"/>
        <v>-0.11543066228683882</v>
      </c>
    </row>
    <row r="78" spans="1:6">
      <c r="A78">
        <v>304</v>
      </c>
      <c r="B78" t="s">
        <v>80</v>
      </c>
      <c r="C78" s="1">
        <v>490667</v>
      </c>
      <c r="D78" s="1">
        <v>3046</v>
      </c>
      <c r="E78" s="2">
        <f t="shared" si="4"/>
        <v>-487621</v>
      </c>
      <c r="F78" s="3">
        <f t="shared" si="5"/>
        <v>-0.99379212378252457</v>
      </c>
    </row>
    <row r="79" spans="1:6">
      <c r="A79">
        <v>305</v>
      </c>
      <c r="B79" t="s">
        <v>81</v>
      </c>
      <c r="C79" s="1">
        <v>513495</v>
      </c>
      <c r="D79" s="1">
        <v>502173</v>
      </c>
      <c r="E79" s="2">
        <f t="shared" si="4"/>
        <v>-11322</v>
      </c>
      <c r="F79" s="3">
        <f t="shared" si="5"/>
        <v>-2.2048900184032952E-2</v>
      </c>
    </row>
    <row r="80" spans="1:6">
      <c r="A80">
        <v>312</v>
      </c>
      <c r="B80" t="s">
        <v>82</v>
      </c>
      <c r="C80" s="1">
        <v>640166</v>
      </c>
      <c r="D80" s="1">
        <v>300000</v>
      </c>
      <c r="E80" s="2">
        <f t="shared" si="4"/>
        <v>-340166</v>
      </c>
      <c r="F80" s="3">
        <f t="shared" si="5"/>
        <v>-0.53137155050408802</v>
      </c>
    </row>
    <row r="81" spans="1:6">
      <c r="A81">
        <v>314</v>
      </c>
      <c r="B81" t="s">
        <v>83</v>
      </c>
      <c r="C81" s="1">
        <v>92966</v>
      </c>
      <c r="D81" s="1">
        <v>0</v>
      </c>
      <c r="E81" s="2">
        <f t="shared" si="4"/>
        <v>-92966</v>
      </c>
      <c r="F81" s="3">
        <f t="shared" si="5"/>
        <v>-1</v>
      </c>
    </row>
    <row r="82" spans="1:6">
      <c r="A82">
        <v>316</v>
      </c>
      <c r="B82" t="s">
        <v>84</v>
      </c>
      <c r="C82" s="1">
        <v>228038</v>
      </c>
      <c r="D82" s="1">
        <v>236656</v>
      </c>
      <c r="E82" s="2">
        <f t="shared" si="4"/>
        <v>8618</v>
      </c>
      <c r="F82" s="3">
        <f t="shared" si="5"/>
        <v>3.7791946956209056E-2</v>
      </c>
    </row>
    <row r="83" spans="1:6">
      <c r="A83">
        <v>321</v>
      </c>
      <c r="B83" t="s">
        <v>85</v>
      </c>
      <c r="C83" s="1">
        <v>2622630</v>
      </c>
      <c r="D83" s="1">
        <v>2471240</v>
      </c>
      <c r="E83" s="2">
        <f t="shared" si="4"/>
        <v>-151390</v>
      </c>
      <c r="F83" s="3">
        <f t="shared" si="5"/>
        <v>-5.7724497927652774E-2</v>
      </c>
    </row>
    <row r="84" spans="1:6">
      <c r="A84">
        <v>322</v>
      </c>
      <c r="B84" t="s">
        <v>86</v>
      </c>
      <c r="C84" s="1">
        <v>475861</v>
      </c>
      <c r="D84" s="1">
        <v>466529</v>
      </c>
      <c r="E84" s="2">
        <f t="shared" si="4"/>
        <v>-9332</v>
      </c>
      <c r="F84" s="3">
        <f t="shared" si="5"/>
        <v>-1.9610768690857205E-2</v>
      </c>
    </row>
    <row r="85" spans="1:6">
      <c r="A85">
        <v>331</v>
      </c>
      <c r="B85" t="s">
        <v>87</v>
      </c>
      <c r="C85" s="1">
        <v>3609822</v>
      </c>
      <c r="D85" s="1">
        <v>1933884</v>
      </c>
      <c r="E85" s="2">
        <f t="shared" si="4"/>
        <v>-1675938</v>
      </c>
      <c r="F85" s="3">
        <f t="shared" si="5"/>
        <v>-0.46427164552712019</v>
      </c>
    </row>
    <row r="86" spans="1:6">
      <c r="A86">
        <v>340</v>
      </c>
      <c r="B86" t="s">
        <v>88</v>
      </c>
      <c r="C86" s="1">
        <v>15126633</v>
      </c>
      <c r="D86" s="1">
        <v>13456326</v>
      </c>
      <c r="E86" s="2">
        <f t="shared" si="4"/>
        <v>-1670307</v>
      </c>
      <c r="F86" s="3">
        <f t="shared" si="5"/>
        <v>-0.1104215987787897</v>
      </c>
    </row>
    <row r="87" spans="1:6">
      <c r="A87">
        <v>341</v>
      </c>
      <c r="B87" t="s">
        <v>89</v>
      </c>
      <c r="C87" s="1">
        <v>358707</v>
      </c>
      <c r="D87" s="1">
        <v>32609</v>
      </c>
      <c r="E87" s="2">
        <f t="shared" si="4"/>
        <v>-326098</v>
      </c>
      <c r="F87" s="3">
        <f t="shared" si="5"/>
        <v>-0.90909293657497625</v>
      </c>
    </row>
    <row r="88" spans="1:6">
      <c r="A88">
        <v>342</v>
      </c>
      <c r="B88" t="s">
        <v>90</v>
      </c>
      <c r="C88" s="1">
        <v>237987</v>
      </c>
      <c r="D88" s="1">
        <v>250837</v>
      </c>
      <c r="E88" s="2">
        <f t="shared" si="4"/>
        <v>12850</v>
      </c>
      <c r="F88" s="3">
        <f t="shared" si="5"/>
        <v>5.3994545920575496E-2</v>
      </c>
    </row>
    <row r="89" spans="1:6">
      <c r="A89">
        <v>351</v>
      </c>
      <c r="B89" t="s">
        <v>91</v>
      </c>
      <c r="C89" s="1">
        <v>587211</v>
      </c>
      <c r="D89" s="1">
        <v>341289</v>
      </c>
      <c r="E89" s="2">
        <f t="shared" si="4"/>
        <v>-245922</v>
      </c>
      <c r="F89" s="3">
        <f t="shared" si="5"/>
        <v>-0.41879665060770321</v>
      </c>
    </row>
    <row r="90" spans="1:6">
      <c r="A90">
        <v>363</v>
      </c>
      <c r="B90" t="s">
        <v>92</v>
      </c>
      <c r="C90" s="1">
        <v>623731</v>
      </c>
      <c r="D90" s="1">
        <v>609948</v>
      </c>
      <c r="E90" s="2">
        <f t="shared" si="4"/>
        <v>-13783</v>
      </c>
      <c r="F90" s="3">
        <f t="shared" si="5"/>
        <v>-2.2097667103286513E-2</v>
      </c>
    </row>
    <row r="91" spans="1:6">
      <c r="A91">
        <v>364</v>
      </c>
      <c r="B91" t="s">
        <v>93</v>
      </c>
      <c r="C91" s="1">
        <v>66163</v>
      </c>
      <c r="D91" s="1">
        <v>10145</v>
      </c>
      <c r="E91" s="2">
        <f t="shared" si="4"/>
        <v>-56018</v>
      </c>
      <c r="F91" s="3">
        <f t="shared" si="5"/>
        <v>-0.84666656590541545</v>
      </c>
    </row>
    <row r="92" spans="1:6">
      <c r="A92">
        <v>365</v>
      </c>
      <c r="B92" t="s">
        <v>94</v>
      </c>
      <c r="C92" s="1">
        <v>516919</v>
      </c>
      <c r="D92" s="1">
        <v>666278</v>
      </c>
      <c r="E92" s="2">
        <f t="shared" si="4"/>
        <v>149359</v>
      </c>
      <c r="F92" s="3">
        <f t="shared" si="5"/>
        <v>0.28894082051539988</v>
      </c>
    </row>
    <row r="93" spans="1:6">
      <c r="A93">
        <v>370</v>
      </c>
      <c r="B93" t="s">
        <v>95</v>
      </c>
      <c r="C93" s="1">
        <v>635866</v>
      </c>
      <c r="D93" s="1">
        <v>245562</v>
      </c>
      <c r="E93" s="2">
        <f t="shared" si="4"/>
        <v>-390304</v>
      </c>
      <c r="F93" s="3">
        <f t="shared" si="5"/>
        <v>-0.61381486036366151</v>
      </c>
    </row>
    <row r="94" spans="1:6">
      <c r="A94">
        <v>371</v>
      </c>
      <c r="B94" t="s">
        <v>96</v>
      </c>
      <c r="C94" s="1">
        <v>936479</v>
      </c>
      <c r="D94" s="1">
        <v>886790</v>
      </c>
      <c r="E94" s="2">
        <f t="shared" si="4"/>
        <v>-49689</v>
      </c>
      <c r="F94" s="3">
        <f t="shared" si="5"/>
        <v>-5.3059385207783624E-2</v>
      </c>
    </row>
    <row r="95" spans="1:6">
      <c r="A95">
        <v>372</v>
      </c>
      <c r="B95" t="s">
        <v>97</v>
      </c>
      <c r="C95" s="1">
        <v>675244</v>
      </c>
      <c r="D95" s="1">
        <v>370449</v>
      </c>
      <c r="E95" s="2">
        <f t="shared" si="4"/>
        <v>-304795</v>
      </c>
      <c r="F95" s="3">
        <f t="shared" si="5"/>
        <v>-0.45138498083655687</v>
      </c>
    </row>
    <row r="96" spans="1:6">
      <c r="A96">
        <v>373</v>
      </c>
      <c r="B96" t="s">
        <v>98</v>
      </c>
      <c r="C96" s="1">
        <v>1125535</v>
      </c>
      <c r="D96" s="1">
        <v>361888</v>
      </c>
      <c r="E96" s="2">
        <f t="shared" si="4"/>
        <v>-763647</v>
      </c>
      <c r="F96" s="3">
        <f t="shared" si="5"/>
        <v>-0.67847468092951357</v>
      </c>
    </row>
    <row r="97" spans="1:6">
      <c r="A97">
        <v>381</v>
      </c>
      <c r="B97" t="s">
        <v>99</v>
      </c>
      <c r="C97" s="1">
        <v>2606304</v>
      </c>
      <c r="D97" s="1">
        <v>2395849</v>
      </c>
      <c r="E97" s="2">
        <f t="shared" si="4"/>
        <v>-210455</v>
      </c>
      <c r="F97" s="3">
        <f t="shared" si="5"/>
        <v>-8.074844684273208E-2</v>
      </c>
    </row>
    <row r="98" spans="1:6">
      <c r="A98">
        <v>382</v>
      </c>
      <c r="B98" t="s">
        <v>100</v>
      </c>
      <c r="C98" s="1">
        <v>250903</v>
      </c>
      <c r="D98" s="1">
        <v>194088</v>
      </c>
      <c r="E98" s="2">
        <f t="shared" ref="E98:E118" si="6">D98-C98</f>
        <v>-56815</v>
      </c>
      <c r="F98" s="3">
        <f t="shared" ref="F98:F118" si="7">E98/C98</f>
        <v>-0.22644209116670586</v>
      </c>
    </row>
    <row r="99" spans="1:6">
      <c r="A99">
        <v>383</v>
      </c>
      <c r="B99" t="s">
        <v>101</v>
      </c>
      <c r="C99" s="1">
        <v>68635</v>
      </c>
      <c r="D99" s="1">
        <v>53623</v>
      </c>
      <c r="E99" s="2">
        <f t="shared" si="6"/>
        <v>-15012</v>
      </c>
      <c r="F99" s="3">
        <f t="shared" si="7"/>
        <v>-0.21872222626939608</v>
      </c>
    </row>
    <row r="100" spans="1:6">
      <c r="A100">
        <v>391</v>
      </c>
      <c r="B100" t="s">
        <v>102</v>
      </c>
      <c r="C100" s="1">
        <v>1968082</v>
      </c>
      <c r="D100" s="1">
        <v>2742262</v>
      </c>
      <c r="E100" s="2">
        <f t="shared" si="6"/>
        <v>774180</v>
      </c>
      <c r="F100" s="3">
        <f t="shared" si="7"/>
        <v>0.39336775601829599</v>
      </c>
    </row>
    <row r="101" spans="1:6">
      <c r="A101">
        <v>392</v>
      </c>
      <c r="B101" t="s">
        <v>103</v>
      </c>
      <c r="C101" s="1">
        <v>393767</v>
      </c>
      <c r="D101" s="1">
        <v>507855</v>
      </c>
      <c r="E101" s="2">
        <f t="shared" si="6"/>
        <v>114088</v>
      </c>
      <c r="F101" s="3">
        <f t="shared" si="7"/>
        <v>0.28973479240261374</v>
      </c>
    </row>
    <row r="102" spans="1:6">
      <c r="A102">
        <v>393</v>
      </c>
      <c r="B102" t="s">
        <v>105</v>
      </c>
      <c r="C102" s="1">
        <v>1440862</v>
      </c>
      <c r="D102" s="1">
        <v>1969397</v>
      </c>
      <c r="E102" s="2">
        <f t="shared" si="6"/>
        <v>528535</v>
      </c>
      <c r="F102" s="3">
        <f t="shared" si="7"/>
        <v>0.36681861274709165</v>
      </c>
    </row>
    <row r="103" spans="1:6">
      <c r="A103">
        <v>394</v>
      </c>
      <c r="B103" t="s">
        <v>104</v>
      </c>
      <c r="C103" s="1">
        <v>397647</v>
      </c>
      <c r="D103" s="1">
        <v>160713</v>
      </c>
      <c r="E103" s="2">
        <f t="shared" si="6"/>
        <v>-236934</v>
      </c>
      <c r="F103" s="3">
        <f t="shared" si="7"/>
        <v>-0.59584002897041843</v>
      </c>
    </row>
    <row r="104" spans="1:6">
      <c r="A104">
        <v>401</v>
      </c>
      <c r="B104" t="s">
        <v>106</v>
      </c>
      <c r="C104" s="1">
        <v>2737453</v>
      </c>
      <c r="D104" s="1">
        <v>3314544</v>
      </c>
      <c r="E104" s="2">
        <f t="shared" si="6"/>
        <v>577091</v>
      </c>
      <c r="F104" s="3">
        <f t="shared" si="7"/>
        <v>0.21081311715671466</v>
      </c>
    </row>
    <row r="105" spans="1:6">
      <c r="A105">
        <v>411</v>
      </c>
      <c r="B105" t="s">
        <v>107</v>
      </c>
      <c r="C105" s="1">
        <v>7106781</v>
      </c>
      <c r="D105" s="1">
        <v>5823648</v>
      </c>
      <c r="E105" s="2">
        <f t="shared" si="6"/>
        <v>-1283133</v>
      </c>
      <c r="F105" s="3">
        <f t="shared" si="7"/>
        <v>-0.18055051928573571</v>
      </c>
    </row>
    <row r="106" spans="1:6">
      <c r="A106">
        <v>412</v>
      </c>
      <c r="B106" t="s">
        <v>108</v>
      </c>
      <c r="C106" s="1">
        <v>1131460</v>
      </c>
      <c r="D106" s="1">
        <v>550000</v>
      </c>
      <c r="E106" s="2">
        <f t="shared" si="6"/>
        <v>-581460</v>
      </c>
      <c r="F106" s="3">
        <f t="shared" si="7"/>
        <v>-0.51390239160023332</v>
      </c>
    </row>
    <row r="107" spans="1:6">
      <c r="A107">
        <v>413</v>
      </c>
      <c r="B107" t="s">
        <v>109</v>
      </c>
      <c r="C107" s="1">
        <v>748862</v>
      </c>
      <c r="D107" s="1">
        <v>500000</v>
      </c>
      <c r="E107" s="2">
        <f t="shared" si="6"/>
        <v>-248862</v>
      </c>
      <c r="F107" s="3">
        <f t="shared" si="7"/>
        <v>-0.3323202405783709</v>
      </c>
    </row>
    <row r="108" spans="1:6">
      <c r="A108">
        <v>414</v>
      </c>
      <c r="B108" t="s">
        <v>110</v>
      </c>
      <c r="C108" s="1">
        <v>727734</v>
      </c>
      <c r="D108" s="1">
        <v>399982</v>
      </c>
      <c r="E108" s="2">
        <f t="shared" si="6"/>
        <v>-327752</v>
      </c>
      <c r="F108" s="3">
        <f t="shared" si="7"/>
        <v>-0.45037335070231704</v>
      </c>
    </row>
    <row r="109" spans="1:6">
      <c r="A109">
        <v>415</v>
      </c>
      <c r="B109" t="s">
        <v>111</v>
      </c>
      <c r="C109" s="1">
        <v>258961</v>
      </c>
      <c r="D109" s="1">
        <v>300841</v>
      </c>
      <c r="E109" s="2">
        <f t="shared" si="6"/>
        <v>41880</v>
      </c>
      <c r="F109" s="3">
        <f t="shared" si="7"/>
        <v>0.16172319383999909</v>
      </c>
    </row>
    <row r="110" spans="1:6">
      <c r="A110">
        <v>416</v>
      </c>
      <c r="B110" t="s">
        <v>112</v>
      </c>
      <c r="C110" s="1">
        <v>24954</v>
      </c>
      <c r="D110" s="1">
        <v>0</v>
      </c>
      <c r="E110" s="2">
        <f t="shared" si="6"/>
        <v>-24954</v>
      </c>
      <c r="F110" s="3">
        <f t="shared" si="7"/>
        <v>-1</v>
      </c>
    </row>
    <row r="111" spans="1:6">
      <c r="A111">
        <v>417</v>
      </c>
      <c r="B111" t="s">
        <v>113</v>
      </c>
      <c r="C111" s="1">
        <v>328418</v>
      </c>
      <c r="D111" s="1">
        <v>424311</v>
      </c>
      <c r="E111" s="2">
        <f t="shared" si="6"/>
        <v>95893</v>
      </c>
      <c r="F111" s="3">
        <f t="shared" si="7"/>
        <v>0.29198460498511042</v>
      </c>
    </row>
    <row r="112" spans="1:6">
      <c r="A112">
        <v>418</v>
      </c>
      <c r="B112" t="s">
        <v>114</v>
      </c>
      <c r="C112" s="1">
        <v>222164</v>
      </c>
      <c r="D112" s="1">
        <v>1276</v>
      </c>
      <c r="E112" s="2">
        <f t="shared" si="6"/>
        <v>-220888</v>
      </c>
      <c r="F112" s="3">
        <f t="shared" si="7"/>
        <v>-0.99425649520174286</v>
      </c>
    </row>
    <row r="113" spans="1:6">
      <c r="A113">
        <v>421</v>
      </c>
      <c r="B113" t="s">
        <v>115</v>
      </c>
      <c r="C113" s="1">
        <v>5660836</v>
      </c>
      <c r="D113" s="1">
        <v>5680944</v>
      </c>
      <c r="E113" s="2">
        <f t="shared" si="6"/>
        <v>20108</v>
      </c>
      <c r="F113" s="3">
        <f t="shared" si="7"/>
        <v>3.5521255164431545E-3</v>
      </c>
    </row>
    <row r="114" spans="1:6">
      <c r="A114">
        <v>422</v>
      </c>
      <c r="B114" t="s">
        <v>116</v>
      </c>
      <c r="C114" s="1">
        <v>1271837</v>
      </c>
      <c r="D114" s="1">
        <v>506112</v>
      </c>
      <c r="E114" s="2">
        <f t="shared" si="6"/>
        <v>-765725</v>
      </c>
      <c r="F114" s="3">
        <f t="shared" si="7"/>
        <v>-0.60206221394722748</v>
      </c>
    </row>
    <row r="115" spans="1:6">
      <c r="A115">
        <v>431</v>
      </c>
      <c r="B115" t="s">
        <v>117</v>
      </c>
      <c r="C115" s="1">
        <v>1018918</v>
      </c>
      <c r="D115" s="1">
        <v>386098</v>
      </c>
      <c r="E115" s="2">
        <f t="shared" si="6"/>
        <v>-632820</v>
      </c>
      <c r="F115" s="3">
        <f t="shared" si="7"/>
        <v>-0.6210705866419084</v>
      </c>
    </row>
    <row r="116" spans="1:6">
      <c r="A116">
        <v>432</v>
      </c>
      <c r="B116" t="s">
        <v>118</v>
      </c>
      <c r="C116" s="1">
        <v>263107</v>
      </c>
      <c r="D116" s="1">
        <v>0</v>
      </c>
      <c r="E116" s="2">
        <f t="shared" si="6"/>
        <v>-263107</v>
      </c>
      <c r="F116" s="3">
        <f t="shared" si="7"/>
        <v>-1</v>
      </c>
    </row>
    <row r="117" spans="1:6">
      <c r="A117">
        <v>433</v>
      </c>
      <c r="B117" t="s">
        <v>119</v>
      </c>
      <c r="C117" s="1">
        <v>300905</v>
      </c>
      <c r="D117" s="1">
        <v>14153</v>
      </c>
      <c r="E117" s="2">
        <f t="shared" si="6"/>
        <v>-286752</v>
      </c>
      <c r="F117" s="3">
        <f t="shared" si="7"/>
        <v>-0.95296522158156227</v>
      </c>
    </row>
    <row r="118" spans="1:6">
      <c r="A118">
        <v>999</v>
      </c>
      <c r="B118" t="s">
        <v>122</v>
      </c>
      <c r="C118" s="1">
        <f>SUM(C2:C117)</f>
        <v>392918392</v>
      </c>
      <c r="D118" s="1">
        <f>SUM(D2:D117)</f>
        <v>293023680</v>
      </c>
      <c r="E118" s="2">
        <f t="shared" si="6"/>
        <v>-99894712</v>
      </c>
      <c r="F118" s="3">
        <f t="shared" si="7"/>
        <v>-0.25423781129593953</v>
      </c>
    </row>
  </sheetData>
  <sortState ref="A2:F118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Education News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Richert</dc:creator>
  <cp:lastModifiedBy>Kevin Richert</cp:lastModifiedBy>
  <dcterms:created xsi:type="dcterms:W3CDTF">2016-06-07T19:37:39Z</dcterms:created>
  <dcterms:modified xsi:type="dcterms:W3CDTF">2016-08-23T21:10:07Z</dcterms:modified>
</cp:coreProperties>
</file>