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20" yWindow="0" windowWidth="38400" windowHeight="196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N120" i="1"/>
  <c r="J120" i="1"/>
  <c r="I120" i="1"/>
  <c r="K120" i="1"/>
  <c r="G120" i="1"/>
  <c r="F120" i="1"/>
  <c r="H120" i="1"/>
  <c r="D120" i="1"/>
  <c r="C120" i="1"/>
  <c r="E120" i="1"/>
  <c r="N109" i="1"/>
  <c r="N72" i="1"/>
  <c r="N73" i="1"/>
  <c r="N50" i="1"/>
  <c r="N67" i="1"/>
  <c r="N34" i="1"/>
  <c r="N10" i="1"/>
  <c r="N11" i="1"/>
  <c r="N101" i="1"/>
  <c r="N68" i="1"/>
  <c r="N51" i="1"/>
  <c r="N94" i="1"/>
  <c r="N27" i="1"/>
  <c r="N32" i="1"/>
  <c r="N48" i="1"/>
  <c r="N35" i="1"/>
  <c r="N59" i="1"/>
  <c r="N9" i="1"/>
  <c r="N76" i="1"/>
  <c r="N18" i="1"/>
  <c r="N98" i="1"/>
  <c r="N2" i="1"/>
  <c r="N36" i="1"/>
  <c r="N60" i="1"/>
  <c r="N29" i="1"/>
  <c r="N57" i="1"/>
  <c r="N74" i="1"/>
  <c r="N49" i="1"/>
  <c r="N63" i="1"/>
  <c r="N46" i="1"/>
  <c r="N105" i="1"/>
  <c r="N58" i="1"/>
  <c r="N114" i="1"/>
  <c r="N100" i="1"/>
  <c r="N106" i="1"/>
  <c r="N118" i="1"/>
  <c r="N80" i="1"/>
  <c r="N31" i="1"/>
  <c r="N56" i="1"/>
  <c r="N37" i="1"/>
  <c r="N85" i="1"/>
  <c r="N16" i="1"/>
  <c r="N21" i="1"/>
  <c r="N103" i="1"/>
  <c r="N52" i="1"/>
  <c r="N116" i="1"/>
  <c r="N107" i="1"/>
  <c r="N89" i="1"/>
  <c r="N12" i="1"/>
  <c r="N75" i="1"/>
  <c r="N33" i="1"/>
  <c r="N92" i="1"/>
  <c r="N83" i="1"/>
  <c r="N99" i="1"/>
  <c r="N40" i="1"/>
  <c r="N54" i="1"/>
  <c r="N55" i="1"/>
  <c r="N102" i="1"/>
  <c r="N88" i="1"/>
  <c r="N22" i="1"/>
  <c r="N30" i="1"/>
  <c r="N69" i="1"/>
  <c r="N53" i="1"/>
  <c r="N47" i="1"/>
  <c r="N20" i="1"/>
  <c r="N23" i="1"/>
  <c r="N15" i="1"/>
  <c r="N17" i="1"/>
  <c r="N66" i="1"/>
  <c r="N14" i="1"/>
  <c r="N71" i="1"/>
  <c r="N3" i="1"/>
  <c r="N70" i="1"/>
  <c r="N41" i="1"/>
  <c r="N24" i="1"/>
  <c r="N43" i="1"/>
  <c r="N25" i="1"/>
  <c r="N104" i="1"/>
  <c r="N64" i="1"/>
  <c r="N4" i="1"/>
  <c r="N86" i="1"/>
  <c r="N95" i="1"/>
  <c r="N115" i="1"/>
  <c r="N113" i="1"/>
  <c r="N91" i="1"/>
  <c r="N61" i="1"/>
  <c r="N65" i="1"/>
  <c r="N62" i="1"/>
  <c r="N79" i="1"/>
  <c r="N42" i="1"/>
  <c r="N7" i="1"/>
  <c r="N5" i="1"/>
  <c r="N81" i="1"/>
  <c r="N8" i="1"/>
  <c r="N110" i="1"/>
  <c r="N87" i="1"/>
  <c r="N19" i="1"/>
  <c r="N112" i="1"/>
  <c r="N96" i="1"/>
  <c r="N26" i="1"/>
  <c r="N44" i="1"/>
  <c r="N90" i="1"/>
  <c r="N6" i="1"/>
  <c r="N13" i="1"/>
  <c r="N77" i="1"/>
  <c r="N28" i="1"/>
  <c r="N97" i="1"/>
  <c r="N117" i="1"/>
  <c r="N108" i="1"/>
  <c r="N78" i="1"/>
  <c r="N111" i="1"/>
  <c r="N84" i="1"/>
  <c r="N38" i="1"/>
  <c r="N119" i="1"/>
  <c r="N39" i="1"/>
  <c r="N82" i="1"/>
  <c r="N93" i="1"/>
  <c r="N45" i="1"/>
  <c r="K72" i="1"/>
  <c r="K73" i="1"/>
  <c r="K50" i="1"/>
  <c r="K67" i="1"/>
  <c r="K34" i="1"/>
  <c r="K10" i="1"/>
  <c r="K11" i="1"/>
  <c r="K101" i="1"/>
  <c r="K68" i="1"/>
  <c r="K51" i="1"/>
  <c r="K94" i="1"/>
  <c r="K27" i="1"/>
  <c r="K32" i="1"/>
  <c r="K48" i="1"/>
  <c r="K35" i="1"/>
  <c r="K59" i="1"/>
  <c r="K9" i="1"/>
  <c r="K76" i="1"/>
  <c r="K18" i="1"/>
  <c r="K98" i="1"/>
  <c r="K2" i="1"/>
  <c r="K36" i="1"/>
  <c r="K60" i="1"/>
  <c r="K29" i="1"/>
  <c r="K57" i="1"/>
  <c r="K74" i="1"/>
  <c r="K49" i="1"/>
  <c r="K63" i="1"/>
  <c r="K46" i="1"/>
  <c r="K105" i="1"/>
  <c r="K58" i="1"/>
  <c r="K114" i="1"/>
  <c r="K100" i="1"/>
  <c r="K106" i="1"/>
  <c r="K118" i="1"/>
  <c r="K80" i="1"/>
  <c r="K31" i="1"/>
  <c r="K56" i="1"/>
  <c r="K37" i="1"/>
  <c r="K85" i="1"/>
  <c r="K16" i="1"/>
  <c r="K21" i="1"/>
  <c r="K103" i="1"/>
  <c r="K52" i="1"/>
  <c r="K116" i="1"/>
  <c r="K107" i="1"/>
  <c r="K89" i="1"/>
  <c r="K12" i="1"/>
  <c r="K75" i="1"/>
  <c r="K33" i="1"/>
  <c r="K92" i="1"/>
  <c r="K83" i="1"/>
  <c r="K99" i="1"/>
  <c r="K40" i="1"/>
  <c r="K54" i="1"/>
  <c r="K55" i="1"/>
  <c r="K102" i="1"/>
  <c r="K88" i="1"/>
  <c r="K22" i="1"/>
  <c r="K30" i="1"/>
  <c r="K69" i="1"/>
  <c r="K53" i="1"/>
  <c r="K47" i="1"/>
  <c r="K20" i="1"/>
  <c r="K23" i="1"/>
  <c r="K15" i="1"/>
  <c r="K17" i="1"/>
  <c r="K66" i="1"/>
  <c r="K14" i="1"/>
  <c r="K71" i="1"/>
  <c r="K3" i="1"/>
  <c r="K70" i="1"/>
  <c r="K41" i="1"/>
  <c r="K24" i="1"/>
  <c r="K43" i="1"/>
  <c r="K25" i="1"/>
  <c r="K104" i="1"/>
  <c r="K64" i="1"/>
  <c r="K4" i="1"/>
  <c r="K86" i="1"/>
  <c r="K95" i="1"/>
  <c r="K115" i="1"/>
  <c r="K113" i="1"/>
  <c r="K91" i="1"/>
  <c r="K61" i="1"/>
  <c r="K65" i="1"/>
  <c r="K62" i="1"/>
  <c r="K79" i="1"/>
  <c r="K42" i="1"/>
  <c r="K7" i="1"/>
  <c r="K5" i="1"/>
  <c r="K81" i="1"/>
  <c r="K8" i="1"/>
  <c r="K110" i="1"/>
  <c r="K87" i="1"/>
  <c r="K19" i="1"/>
  <c r="K112" i="1"/>
  <c r="K96" i="1"/>
  <c r="K26" i="1"/>
  <c r="K44" i="1"/>
  <c r="K90" i="1"/>
  <c r="K6" i="1"/>
  <c r="K13" i="1"/>
  <c r="K77" i="1"/>
  <c r="K28" i="1"/>
  <c r="K97" i="1"/>
  <c r="K117" i="1"/>
  <c r="K108" i="1"/>
  <c r="K78" i="1"/>
  <c r="K111" i="1"/>
  <c r="K84" i="1"/>
  <c r="K38" i="1"/>
  <c r="K119" i="1"/>
  <c r="K39" i="1"/>
  <c r="K82" i="1"/>
  <c r="K93" i="1"/>
  <c r="K109" i="1"/>
  <c r="K45" i="1"/>
  <c r="H72" i="1"/>
  <c r="H73" i="1"/>
  <c r="H50" i="1"/>
  <c r="H67" i="1"/>
  <c r="H34" i="1"/>
  <c r="H10" i="1"/>
  <c r="H11" i="1"/>
  <c r="H101" i="1"/>
  <c r="H68" i="1"/>
  <c r="H51" i="1"/>
  <c r="H94" i="1"/>
  <c r="H27" i="1"/>
  <c r="H32" i="1"/>
  <c r="H48" i="1"/>
  <c r="H35" i="1"/>
  <c r="H59" i="1"/>
  <c r="H9" i="1"/>
  <c r="H76" i="1"/>
  <c r="H18" i="1"/>
  <c r="H98" i="1"/>
  <c r="H2" i="1"/>
  <c r="H36" i="1"/>
  <c r="H60" i="1"/>
  <c r="H29" i="1"/>
  <c r="H57" i="1"/>
  <c r="H74" i="1"/>
  <c r="H49" i="1"/>
  <c r="H63" i="1"/>
  <c r="H46" i="1"/>
  <c r="H105" i="1"/>
  <c r="H58" i="1"/>
  <c r="H114" i="1"/>
  <c r="H100" i="1"/>
  <c r="H106" i="1"/>
  <c r="H118" i="1"/>
  <c r="H80" i="1"/>
  <c r="H31" i="1"/>
  <c r="H56" i="1"/>
  <c r="H37" i="1"/>
  <c r="H85" i="1"/>
  <c r="H16" i="1"/>
  <c r="H21" i="1"/>
  <c r="H103" i="1"/>
  <c r="H52" i="1"/>
  <c r="H116" i="1"/>
  <c r="H107" i="1"/>
  <c r="H89" i="1"/>
  <c r="H12" i="1"/>
  <c r="H75" i="1"/>
  <c r="H33" i="1"/>
  <c r="H92" i="1"/>
  <c r="H83" i="1"/>
  <c r="H99" i="1"/>
  <c r="H40" i="1"/>
  <c r="H54" i="1"/>
  <c r="H55" i="1"/>
  <c r="H102" i="1"/>
  <c r="H88" i="1"/>
  <c r="H22" i="1"/>
  <c r="H30" i="1"/>
  <c r="H69" i="1"/>
  <c r="H53" i="1"/>
  <c r="H47" i="1"/>
  <c r="H20" i="1"/>
  <c r="H23" i="1"/>
  <c r="H15" i="1"/>
  <c r="H17" i="1"/>
  <c r="H66" i="1"/>
  <c r="H14" i="1"/>
  <c r="H71" i="1"/>
  <c r="H3" i="1"/>
  <c r="H70" i="1"/>
  <c r="H41" i="1"/>
  <c r="H24" i="1"/>
  <c r="H43" i="1"/>
  <c r="H25" i="1"/>
  <c r="H104" i="1"/>
  <c r="H64" i="1"/>
  <c r="H4" i="1"/>
  <c r="H86" i="1"/>
  <c r="H95" i="1"/>
  <c r="H115" i="1"/>
  <c r="H113" i="1"/>
  <c r="H91" i="1"/>
  <c r="H61" i="1"/>
  <c r="H65" i="1"/>
  <c r="H62" i="1"/>
  <c r="H79" i="1"/>
  <c r="H42" i="1"/>
  <c r="H7" i="1"/>
  <c r="H5" i="1"/>
  <c r="H81" i="1"/>
  <c r="H8" i="1"/>
  <c r="H110" i="1"/>
  <c r="H87" i="1"/>
  <c r="H19" i="1"/>
  <c r="H112" i="1"/>
  <c r="H96" i="1"/>
  <c r="H26" i="1"/>
  <c r="H44" i="1"/>
  <c r="H90" i="1"/>
  <c r="H6" i="1"/>
  <c r="H13" i="1"/>
  <c r="H77" i="1"/>
  <c r="H28" i="1"/>
  <c r="H97" i="1"/>
  <c r="H117" i="1"/>
  <c r="H108" i="1"/>
  <c r="H78" i="1"/>
  <c r="H111" i="1"/>
  <c r="H84" i="1"/>
  <c r="H38" i="1"/>
  <c r="H119" i="1"/>
  <c r="H39" i="1"/>
  <c r="H82" i="1"/>
  <c r="H93" i="1"/>
  <c r="H109" i="1"/>
  <c r="H45" i="1"/>
  <c r="E45" i="1"/>
  <c r="E41" i="1"/>
  <c r="E24" i="1"/>
  <c r="E43" i="1"/>
  <c r="E25" i="1"/>
  <c r="E104" i="1"/>
  <c r="E64" i="1"/>
  <c r="E4" i="1"/>
  <c r="E86" i="1"/>
  <c r="E95" i="1"/>
  <c r="E115" i="1"/>
  <c r="E113" i="1"/>
  <c r="E91" i="1"/>
  <c r="E61" i="1"/>
  <c r="E65" i="1"/>
  <c r="E62" i="1"/>
  <c r="E79" i="1"/>
  <c r="E42" i="1"/>
  <c r="E7" i="1"/>
  <c r="E5" i="1"/>
  <c r="E81" i="1"/>
  <c r="E8" i="1"/>
  <c r="E110" i="1"/>
  <c r="E87" i="1"/>
  <c r="E19" i="1"/>
  <c r="E112" i="1"/>
  <c r="E96" i="1"/>
  <c r="E26" i="1"/>
  <c r="E44" i="1"/>
  <c r="E90" i="1"/>
  <c r="E6" i="1"/>
  <c r="E13" i="1"/>
  <c r="E77" i="1"/>
  <c r="E28" i="1"/>
  <c r="E97" i="1"/>
  <c r="E117" i="1"/>
  <c r="E108" i="1"/>
  <c r="E78" i="1"/>
  <c r="E111" i="1"/>
  <c r="E84" i="1"/>
  <c r="E38" i="1"/>
  <c r="E119" i="1"/>
  <c r="E39" i="1"/>
  <c r="E82" i="1"/>
  <c r="E93" i="1"/>
  <c r="E70" i="1"/>
  <c r="E73" i="1"/>
  <c r="E50" i="1"/>
  <c r="E67" i="1"/>
  <c r="E34" i="1"/>
  <c r="E10" i="1"/>
  <c r="E11" i="1"/>
  <c r="E101" i="1"/>
  <c r="E68" i="1"/>
  <c r="E51" i="1"/>
  <c r="E94" i="1"/>
  <c r="E27" i="1"/>
  <c r="E32" i="1"/>
  <c r="E48" i="1"/>
  <c r="E35" i="1"/>
  <c r="E59" i="1"/>
  <c r="E9" i="1"/>
  <c r="E76" i="1"/>
  <c r="E18" i="1"/>
  <c r="E98" i="1"/>
  <c r="E2" i="1"/>
  <c r="E36" i="1"/>
  <c r="E60" i="1"/>
  <c r="E29" i="1"/>
  <c r="E57" i="1"/>
  <c r="E74" i="1"/>
  <c r="E49" i="1"/>
  <c r="E63" i="1"/>
  <c r="E46" i="1"/>
  <c r="E105" i="1"/>
  <c r="E58" i="1"/>
  <c r="E114" i="1"/>
  <c r="E100" i="1"/>
  <c r="E106" i="1"/>
  <c r="E118" i="1"/>
  <c r="E80" i="1"/>
  <c r="E31" i="1"/>
  <c r="E56" i="1"/>
  <c r="E37" i="1"/>
  <c r="E85" i="1"/>
  <c r="E16" i="1"/>
  <c r="E21" i="1"/>
  <c r="E103" i="1"/>
  <c r="E52" i="1"/>
  <c r="E116" i="1"/>
  <c r="E107" i="1"/>
  <c r="E89" i="1"/>
  <c r="E12" i="1"/>
  <c r="E75" i="1"/>
  <c r="E33" i="1"/>
  <c r="E92" i="1"/>
  <c r="E83" i="1"/>
  <c r="E99" i="1"/>
  <c r="E40" i="1"/>
  <c r="E54" i="1"/>
  <c r="E55" i="1"/>
  <c r="E102" i="1"/>
  <c r="E88" i="1"/>
  <c r="E22" i="1"/>
  <c r="E30" i="1"/>
  <c r="E69" i="1"/>
  <c r="E53" i="1"/>
  <c r="E47" i="1"/>
  <c r="E20" i="1"/>
  <c r="E23" i="1"/>
  <c r="E15" i="1"/>
  <c r="E17" i="1"/>
  <c r="E66" i="1"/>
  <c r="E14" i="1"/>
  <c r="E71" i="1"/>
  <c r="E3" i="1"/>
  <c r="E109" i="1"/>
  <c r="E72" i="1"/>
</calcChain>
</file>

<file path=xl/sharedStrings.xml><?xml version="1.0" encoding="utf-8"?>
<sst xmlns="http://schemas.openxmlformats.org/spreadsheetml/2006/main" count="133" uniqueCount="133">
  <si>
    <t>Boise</t>
  </si>
  <si>
    <t>Boundary County</t>
  </si>
  <si>
    <t>Meadows Valley</t>
  </si>
  <si>
    <t>Butte County</t>
  </si>
  <si>
    <t>Camas County</t>
  </si>
  <si>
    <t>Council</t>
  </si>
  <si>
    <t>Nampa</t>
  </si>
  <si>
    <t>Caldwell</t>
  </si>
  <si>
    <t>Wilder</t>
  </si>
  <si>
    <t>Middleton</t>
  </si>
  <si>
    <t>Notus</t>
  </si>
  <si>
    <t>Melba</t>
  </si>
  <si>
    <t>Parma</t>
  </si>
  <si>
    <t>Vallivue</t>
  </si>
  <si>
    <t>Grace</t>
  </si>
  <si>
    <t>North Gem</t>
  </si>
  <si>
    <t>Soda Springs</t>
  </si>
  <si>
    <t>Cassia County</t>
  </si>
  <si>
    <t>Clark County</t>
  </si>
  <si>
    <t>Orofino</t>
  </si>
  <si>
    <t>Challis</t>
  </si>
  <si>
    <t>Mackay</t>
  </si>
  <si>
    <t>Prairie</t>
  </si>
  <si>
    <t>Glenns Ferry</t>
  </si>
  <si>
    <t>Mountain Home</t>
  </si>
  <si>
    <t>West Ada</t>
  </si>
  <si>
    <t>Preston</t>
  </si>
  <si>
    <t>West Side</t>
  </si>
  <si>
    <t>Marsh Valley</t>
  </si>
  <si>
    <t>Fremont County</t>
  </si>
  <si>
    <t>Emmett</t>
  </si>
  <si>
    <t>Gooding</t>
  </si>
  <si>
    <t>Wendell</t>
  </si>
  <si>
    <t>Hagerman</t>
  </si>
  <si>
    <t>Bliss</t>
  </si>
  <si>
    <t>Cottonwood</t>
  </si>
  <si>
    <t>Salmon River</t>
  </si>
  <si>
    <t>Mountain View</t>
  </si>
  <si>
    <t>Pocatello</t>
  </si>
  <si>
    <t>Jefferson County</t>
  </si>
  <si>
    <t>Ririe</t>
  </si>
  <si>
    <t>West Jefferson</t>
  </si>
  <si>
    <t>Jerome</t>
  </si>
  <si>
    <t>Valley</t>
  </si>
  <si>
    <t>Coeur d'Alene</t>
  </si>
  <si>
    <t>Lakeland</t>
  </si>
  <si>
    <t>Post Falls</t>
  </si>
  <si>
    <t>Kootenai</t>
  </si>
  <si>
    <t>Moscow</t>
  </si>
  <si>
    <t>Genesee</t>
  </si>
  <si>
    <t>Kendrick</t>
  </si>
  <si>
    <t>Potlatch</t>
  </si>
  <si>
    <t>Troy</t>
  </si>
  <si>
    <t>Whitepine</t>
  </si>
  <si>
    <t>Salmon</t>
  </si>
  <si>
    <t>South Lemhi</t>
  </si>
  <si>
    <t>Kuna</t>
  </si>
  <si>
    <t>Nezperce</t>
  </si>
  <si>
    <t>Kamiah</t>
  </si>
  <si>
    <t>Highland</t>
  </si>
  <si>
    <t>Shoshone</t>
  </si>
  <si>
    <t>Dietrich</t>
  </si>
  <si>
    <t>Richfield</t>
  </si>
  <si>
    <t>Madison</t>
  </si>
  <si>
    <t>Sugar-Salem</t>
  </si>
  <si>
    <t>Bear Lake</t>
  </si>
  <si>
    <t>Minidoka County</t>
  </si>
  <si>
    <t>Lewiston</t>
  </si>
  <si>
    <t>Lapwai</t>
  </si>
  <si>
    <t>Culdesac</t>
  </si>
  <si>
    <t>Oneida County</t>
  </si>
  <si>
    <t>Marsing</t>
  </si>
  <si>
    <t>Pleasant Valley</t>
  </si>
  <si>
    <t>Bruneau-Grand View</t>
  </si>
  <si>
    <t>Homedale</t>
  </si>
  <si>
    <t>Payette</t>
  </si>
  <si>
    <t>New Plymouth</t>
  </si>
  <si>
    <t>Fruitland</t>
  </si>
  <si>
    <t>American Falls</t>
  </si>
  <si>
    <t>Rockland</t>
  </si>
  <si>
    <t>Arbon Valley</t>
  </si>
  <si>
    <t>Kellogg</t>
  </si>
  <si>
    <t>Mullan</t>
  </si>
  <si>
    <t>Wallace</t>
  </si>
  <si>
    <t>Avery</t>
  </si>
  <si>
    <t>Teton County</t>
  </si>
  <si>
    <t>St. Maries</t>
  </si>
  <si>
    <t>Twin Falls</t>
  </si>
  <si>
    <t>Buhl</t>
  </si>
  <si>
    <t>Filer</t>
  </si>
  <si>
    <t>Kimberly</t>
  </si>
  <si>
    <t>Hansen</t>
  </si>
  <si>
    <t>Three Creek</t>
  </si>
  <si>
    <t>Castleford</t>
  </si>
  <si>
    <t>Murtaugh</t>
  </si>
  <si>
    <t>McCall-Donnelly</t>
  </si>
  <si>
    <t>Cascade</t>
  </si>
  <si>
    <t>Weiser</t>
  </si>
  <si>
    <t>Cambridge</t>
  </si>
  <si>
    <t>Midvale</t>
  </si>
  <si>
    <t>Plummer-Worley</t>
  </si>
  <si>
    <t>Snake River</t>
  </si>
  <si>
    <t>Blackfoot</t>
  </si>
  <si>
    <t>COSSA</t>
  </si>
  <si>
    <t>Aberdeen</t>
  </si>
  <si>
    <t>Firth</t>
  </si>
  <si>
    <t>Shelley</t>
  </si>
  <si>
    <t>Blaine County</t>
  </si>
  <si>
    <t>Garden Valley</t>
  </si>
  <si>
    <t>Basin</t>
  </si>
  <si>
    <t>Horseshoe Bend</t>
  </si>
  <si>
    <t>West Bonner County</t>
  </si>
  <si>
    <t>Lake Pend Oreille</t>
  </si>
  <si>
    <t>Idaho Falls</t>
  </si>
  <si>
    <t>Swan Valley</t>
  </si>
  <si>
    <t>Bonneville</t>
  </si>
  <si>
    <t>Charter schools</t>
  </si>
  <si>
    <t>Private schools</t>
  </si>
  <si>
    <t>STATEWIDE</t>
  </si>
  <si>
    <t>Number</t>
  </si>
  <si>
    <t>District</t>
  </si>
  <si>
    <t>Kindergarten immunization rate</t>
  </si>
  <si>
    <t>First-grade immunization rate</t>
  </si>
  <si>
    <t>Kindergartners</t>
  </si>
  <si>
    <t>Kindergartners immunized</t>
  </si>
  <si>
    <t>First-graders</t>
  </si>
  <si>
    <t>First-graders immunized</t>
  </si>
  <si>
    <t>Seventh-graders</t>
  </si>
  <si>
    <t>Seventh-grade immunization rate</t>
  </si>
  <si>
    <t>Seventh-graders immunized</t>
  </si>
  <si>
    <t>Total, students immunized</t>
  </si>
  <si>
    <t>Total, all students</t>
  </si>
  <si>
    <t>Total, immunization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</si>
</sst>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165" fontId="0" fillId="0" borderId="0" xfId="1" applyNumberFormat="1" applyFont="1"/>
    <xf numFmtId="165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topLeftCell="A76" workbookViewId="0">
      <selection activeCell="C120" sqref="C120"/>
    </sheetView>
  </sheetViews>
  <sheetFormatPr baseColWidth="10" defaultRowHeight="15" x14ac:dyDescent="0"/>
  <cols>
    <col min="1" max="1" width="7.83203125" customWidth="1"/>
    <col min="2" max="2" width="30" customWidth="1"/>
    <col min="3" max="4" width="27" customWidth="1"/>
    <col min="5" max="5" width="27" style="2" customWidth="1"/>
    <col min="6" max="7" width="27" customWidth="1"/>
    <col min="8" max="8" width="27" style="2" customWidth="1"/>
    <col min="9" max="10" width="27" customWidth="1"/>
    <col min="11" max="11" width="28" style="2" customWidth="1"/>
    <col min="12" max="13" width="27" customWidth="1"/>
    <col min="14" max="14" width="27" style="2" customWidth="1"/>
  </cols>
  <sheetData>
    <row r="1" spans="1:14">
      <c r="A1" t="s">
        <v>119</v>
      </c>
      <c r="B1" t="s">
        <v>120</v>
      </c>
      <c r="C1" t="s">
        <v>123</v>
      </c>
      <c r="D1" t="s">
        <v>124</v>
      </c>
      <c r="E1" s="2" t="s">
        <v>121</v>
      </c>
      <c r="F1" t="s">
        <v>125</v>
      </c>
      <c r="G1" t="s">
        <v>126</v>
      </c>
      <c r="H1" s="2" t="s">
        <v>122</v>
      </c>
      <c r="I1" t="s">
        <v>127</v>
      </c>
      <c r="J1" t="s">
        <v>129</v>
      </c>
      <c r="K1" s="2" t="s">
        <v>128</v>
      </c>
      <c r="L1" t="s">
        <v>131</v>
      </c>
      <c r="M1" t="s">
        <v>130</v>
      </c>
      <c r="N1" s="2" t="s">
        <v>132</v>
      </c>
    </row>
    <row r="2" spans="1:14">
      <c r="A2">
        <v>191</v>
      </c>
      <c r="B2" t="s">
        <v>22</v>
      </c>
      <c r="C2">
        <v>0</v>
      </c>
      <c r="D2">
        <v>0</v>
      </c>
      <c r="E2" s="2" t="e">
        <f t="shared" ref="E2:E33" si="0">D2/C2</f>
        <v>#DIV/0!</v>
      </c>
      <c r="F2">
        <v>1</v>
      </c>
      <c r="G2">
        <v>1</v>
      </c>
      <c r="H2" s="2">
        <f t="shared" ref="H2:H33" si="1">G2/F2</f>
        <v>1</v>
      </c>
      <c r="I2">
        <v>0</v>
      </c>
      <c r="J2">
        <v>0</v>
      </c>
      <c r="K2" s="2" t="e">
        <f t="shared" ref="K2:K33" si="2">J2/I2</f>
        <v>#DIV/0!</v>
      </c>
      <c r="L2" s="1">
        <f t="shared" ref="L2:L33" si="3">SUM(C2,F2,I2)</f>
        <v>1</v>
      </c>
      <c r="M2" s="1">
        <f t="shared" ref="M2:M33" si="4">SUM(D2,G2,J2)</f>
        <v>1</v>
      </c>
      <c r="N2" s="3">
        <f t="shared" ref="N2:N33" si="5">M2/L2</f>
        <v>1</v>
      </c>
    </row>
    <row r="3" spans="1:14">
      <c r="A3">
        <v>364</v>
      </c>
      <c r="B3" t="s">
        <v>72</v>
      </c>
      <c r="C3">
        <v>0</v>
      </c>
      <c r="D3">
        <v>0</v>
      </c>
      <c r="E3" s="2" t="e">
        <f t="shared" si="0"/>
        <v>#DIV/0!</v>
      </c>
      <c r="F3">
        <v>2</v>
      </c>
      <c r="G3">
        <v>2</v>
      </c>
      <c r="H3" s="2">
        <f t="shared" si="1"/>
        <v>1</v>
      </c>
      <c r="I3">
        <v>0</v>
      </c>
      <c r="J3">
        <v>0</v>
      </c>
      <c r="K3" s="2" t="e">
        <f t="shared" si="2"/>
        <v>#DIV/0!</v>
      </c>
      <c r="L3" s="1">
        <f t="shared" si="3"/>
        <v>2</v>
      </c>
      <c r="M3" s="1">
        <f t="shared" si="4"/>
        <v>2</v>
      </c>
      <c r="N3" s="3">
        <f t="shared" si="5"/>
        <v>1</v>
      </c>
    </row>
    <row r="4" spans="1:14">
      <c r="A4">
        <v>383</v>
      </c>
      <c r="B4" t="s">
        <v>80</v>
      </c>
      <c r="C4">
        <v>3</v>
      </c>
      <c r="D4">
        <v>3</v>
      </c>
      <c r="E4" s="2">
        <f t="shared" si="0"/>
        <v>1</v>
      </c>
      <c r="F4">
        <v>4</v>
      </c>
      <c r="G4">
        <v>4</v>
      </c>
      <c r="H4" s="2">
        <f t="shared" si="1"/>
        <v>1</v>
      </c>
      <c r="I4">
        <v>0</v>
      </c>
      <c r="J4">
        <v>0</v>
      </c>
      <c r="K4" s="2" t="e">
        <f t="shared" si="2"/>
        <v>#DIV/0!</v>
      </c>
      <c r="L4" s="1">
        <f t="shared" si="3"/>
        <v>7</v>
      </c>
      <c r="M4" s="1">
        <f t="shared" si="4"/>
        <v>7</v>
      </c>
      <c r="N4" s="3">
        <f t="shared" si="5"/>
        <v>1</v>
      </c>
    </row>
    <row r="5" spans="1:14">
      <c r="A5">
        <v>416</v>
      </c>
      <c r="B5" t="s">
        <v>92</v>
      </c>
      <c r="C5">
        <v>2</v>
      </c>
      <c r="D5">
        <v>2</v>
      </c>
      <c r="E5" s="2">
        <f t="shared" si="0"/>
        <v>1</v>
      </c>
      <c r="F5">
        <v>2</v>
      </c>
      <c r="G5">
        <v>2</v>
      </c>
      <c r="H5" s="2">
        <f t="shared" si="1"/>
        <v>1</v>
      </c>
      <c r="I5">
        <v>0</v>
      </c>
      <c r="J5">
        <v>0</v>
      </c>
      <c r="K5" s="2" t="e">
        <f t="shared" si="2"/>
        <v>#DIV/0!</v>
      </c>
      <c r="L5" s="1">
        <f t="shared" si="3"/>
        <v>4</v>
      </c>
      <c r="M5" s="1">
        <f t="shared" si="4"/>
        <v>4</v>
      </c>
      <c r="N5" s="3">
        <f t="shared" si="5"/>
        <v>1</v>
      </c>
    </row>
    <row r="6" spans="1:14">
      <c r="A6">
        <v>555</v>
      </c>
      <c r="B6" t="s">
        <v>103</v>
      </c>
      <c r="C6">
        <v>0</v>
      </c>
      <c r="D6">
        <v>0</v>
      </c>
      <c r="E6" s="2" t="e">
        <f t="shared" si="0"/>
        <v>#DIV/0!</v>
      </c>
      <c r="F6">
        <v>0</v>
      </c>
      <c r="G6">
        <v>0</v>
      </c>
      <c r="H6" s="2" t="e">
        <f t="shared" si="1"/>
        <v>#DIV/0!</v>
      </c>
      <c r="I6">
        <v>4</v>
      </c>
      <c r="J6">
        <v>4</v>
      </c>
      <c r="K6" s="2">
        <f t="shared" si="2"/>
        <v>1</v>
      </c>
      <c r="L6" s="1">
        <f t="shared" si="3"/>
        <v>4</v>
      </c>
      <c r="M6" s="1">
        <f t="shared" si="4"/>
        <v>4</v>
      </c>
      <c r="N6" s="3">
        <f t="shared" si="5"/>
        <v>1</v>
      </c>
    </row>
    <row r="7" spans="1:14">
      <c r="A7">
        <v>415</v>
      </c>
      <c r="B7" t="s">
        <v>91</v>
      </c>
      <c r="C7">
        <v>28</v>
      </c>
      <c r="D7">
        <v>26</v>
      </c>
      <c r="E7" s="2">
        <f t="shared" si="0"/>
        <v>0.9285714285714286</v>
      </c>
      <c r="F7">
        <v>27</v>
      </c>
      <c r="G7">
        <v>27</v>
      </c>
      <c r="H7" s="2">
        <f t="shared" si="1"/>
        <v>1</v>
      </c>
      <c r="I7">
        <v>50</v>
      </c>
      <c r="J7">
        <v>50</v>
      </c>
      <c r="K7" s="2">
        <f t="shared" si="2"/>
        <v>1</v>
      </c>
      <c r="L7" s="1">
        <f t="shared" si="3"/>
        <v>105</v>
      </c>
      <c r="M7" s="1">
        <f t="shared" si="4"/>
        <v>103</v>
      </c>
      <c r="N7" s="3">
        <f t="shared" si="5"/>
        <v>0.98095238095238091</v>
      </c>
    </row>
    <row r="8" spans="1:14">
      <c r="A8">
        <v>418</v>
      </c>
      <c r="B8" t="s">
        <v>94</v>
      </c>
      <c r="C8">
        <v>24</v>
      </c>
      <c r="D8">
        <v>22</v>
      </c>
      <c r="E8" s="2">
        <f t="shared" si="0"/>
        <v>0.91666666666666663</v>
      </c>
      <c r="F8">
        <v>28</v>
      </c>
      <c r="G8">
        <v>28</v>
      </c>
      <c r="H8" s="2">
        <f t="shared" si="1"/>
        <v>1</v>
      </c>
      <c r="I8">
        <v>18</v>
      </c>
      <c r="J8">
        <v>18</v>
      </c>
      <c r="K8" s="2">
        <f t="shared" si="2"/>
        <v>1</v>
      </c>
      <c r="L8" s="1">
        <f t="shared" si="3"/>
        <v>70</v>
      </c>
      <c r="M8" s="1">
        <f t="shared" si="4"/>
        <v>68</v>
      </c>
      <c r="N8" s="3">
        <f t="shared" si="5"/>
        <v>0.97142857142857142</v>
      </c>
    </row>
    <row r="9" spans="1:14">
      <c r="A9">
        <v>161</v>
      </c>
      <c r="B9" t="s">
        <v>18</v>
      </c>
      <c r="C9">
        <v>11</v>
      </c>
      <c r="D9">
        <v>10</v>
      </c>
      <c r="E9" s="2">
        <f t="shared" si="0"/>
        <v>0.90909090909090906</v>
      </c>
      <c r="F9">
        <v>9</v>
      </c>
      <c r="G9">
        <v>9</v>
      </c>
      <c r="H9" s="2">
        <f t="shared" si="1"/>
        <v>1</v>
      </c>
      <c r="I9">
        <v>7</v>
      </c>
      <c r="J9">
        <v>7</v>
      </c>
      <c r="K9" s="2">
        <f t="shared" si="2"/>
        <v>1</v>
      </c>
      <c r="L9" s="1">
        <f t="shared" si="3"/>
        <v>27</v>
      </c>
      <c r="M9" s="1">
        <f t="shared" si="4"/>
        <v>26</v>
      </c>
      <c r="N9" s="3">
        <f t="shared" si="5"/>
        <v>0.96296296296296291</v>
      </c>
    </row>
    <row r="10" spans="1:14">
      <c r="A10">
        <v>132</v>
      </c>
      <c r="B10" t="s">
        <v>7</v>
      </c>
      <c r="C10">
        <v>477</v>
      </c>
      <c r="D10">
        <v>448</v>
      </c>
      <c r="E10" s="2">
        <f t="shared" si="0"/>
        <v>0.93920335429769397</v>
      </c>
      <c r="F10">
        <v>572</v>
      </c>
      <c r="G10">
        <v>551</v>
      </c>
      <c r="H10" s="2">
        <f t="shared" si="1"/>
        <v>0.96328671328671334</v>
      </c>
      <c r="I10">
        <v>492</v>
      </c>
      <c r="J10">
        <v>479</v>
      </c>
      <c r="K10" s="2">
        <f t="shared" si="2"/>
        <v>0.97357723577235777</v>
      </c>
      <c r="L10" s="1">
        <f t="shared" si="3"/>
        <v>1541</v>
      </c>
      <c r="M10" s="1">
        <f t="shared" si="4"/>
        <v>1478</v>
      </c>
      <c r="N10" s="3">
        <f t="shared" si="5"/>
        <v>0.95911745619727451</v>
      </c>
    </row>
    <row r="11" spans="1:14">
      <c r="A11">
        <v>133</v>
      </c>
      <c r="B11" t="s">
        <v>8</v>
      </c>
      <c r="C11">
        <v>50</v>
      </c>
      <c r="D11">
        <v>47</v>
      </c>
      <c r="E11" s="2">
        <f t="shared" si="0"/>
        <v>0.94</v>
      </c>
      <c r="F11">
        <v>40</v>
      </c>
      <c r="G11">
        <v>38</v>
      </c>
      <c r="H11" s="2">
        <f t="shared" si="1"/>
        <v>0.95</v>
      </c>
      <c r="I11">
        <v>22</v>
      </c>
      <c r="J11">
        <v>22</v>
      </c>
      <c r="K11" s="2">
        <f t="shared" si="2"/>
        <v>1</v>
      </c>
      <c r="L11" s="1">
        <f t="shared" si="3"/>
        <v>112</v>
      </c>
      <c r="M11" s="1">
        <f t="shared" si="4"/>
        <v>107</v>
      </c>
      <c r="N11" s="3">
        <f t="shared" si="5"/>
        <v>0.9553571428571429</v>
      </c>
    </row>
    <row r="12" spans="1:14">
      <c r="A12">
        <v>282</v>
      </c>
      <c r="B12" t="s">
        <v>49</v>
      </c>
      <c r="C12">
        <v>20</v>
      </c>
      <c r="D12">
        <v>19</v>
      </c>
      <c r="E12" s="2">
        <f t="shared" si="0"/>
        <v>0.95</v>
      </c>
      <c r="F12">
        <v>20</v>
      </c>
      <c r="G12">
        <v>20</v>
      </c>
      <c r="H12" s="2">
        <f t="shared" si="1"/>
        <v>1</v>
      </c>
      <c r="I12">
        <v>26</v>
      </c>
      <c r="J12">
        <v>24</v>
      </c>
      <c r="K12" s="2">
        <f t="shared" si="2"/>
        <v>0.92307692307692313</v>
      </c>
      <c r="L12" s="1">
        <f t="shared" si="3"/>
        <v>66</v>
      </c>
      <c r="M12" s="1">
        <f t="shared" si="4"/>
        <v>63</v>
      </c>
      <c r="N12" s="3">
        <f t="shared" si="5"/>
        <v>0.95454545454545459</v>
      </c>
    </row>
    <row r="13" spans="1:14">
      <c r="A13">
        <v>58</v>
      </c>
      <c r="B13" t="s">
        <v>104</v>
      </c>
      <c r="C13">
        <v>58</v>
      </c>
      <c r="D13">
        <v>55</v>
      </c>
      <c r="E13" s="2">
        <f t="shared" si="0"/>
        <v>0.94827586206896552</v>
      </c>
      <c r="F13">
        <v>63</v>
      </c>
      <c r="G13">
        <v>58</v>
      </c>
      <c r="H13" s="2">
        <f t="shared" si="1"/>
        <v>0.92063492063492058</v>
      </c>
      <c r="I13">
        <v>53</v>
      </c>
      <c r="J13">
        <v>52</v>
      </c>
      <c r="K13" s="2">
        <f t="shared" si="2"/>
        <v>0.98113207547169812</v>
      </c>
      <c r="L13" s="1">
        <f t="shared" si="3"/>
        <v>174</v>
      </c>
      <c r="M13" s="1">
        <f t="shared" si="4"/>
        <v>165</v>
      </c>
      <c r="N13" s="3">
        <f t="shared" si="5"/>
        <v>0.94827586206896552</v>
      </c>
    </row>
    <row r="14" spans="1:14">
      <c r="A14">
        <v>351</v>
      </c>
      <c r="B14" t="s">
        <v>70</v>
      </c>
      <c r="C14">
        <v>68</v>
      </c>
      <c r="D14">
        <v>64</v>
      </c>
      <c r="E14" s="2">
        <f t="shared" si="0"/>
        <v>0.94117647058823528</v>
      </c>
      <c r="F14">
        <v>80</v>
      </c>
      <c r="G14">
        <v>75</v>
      </c>
      <c r="H14" s="2">
        <f t="shared" si="1"/>
        <v>0.9375</v>
      </c>
      <c r="I14">
        <v>77</v>
      </c>
      <c r="J14">
        <v>74</v>
      </c>
      <c r="K14" s="2">
        <f t="shared" si="2"/>
        <v>0.96103896103896103</v>
      </c>
      <c r="L14" s="1">
        <f t="shared" si="3"/>
        <v>225</v>
      </c>
      <c r="M14" s="1">
        <f t="shared" si="4"/>
        <v>213</v>
      </c>
      <c r="N14" s="3">
        <f t="shared" si="5"/>
        <v>0.94666666666666666</v>
      </c>
    </row>
    <row r="15" spans="1:14">
      <c r="A15">
        <v>340</v>
      </c>
      <c r="B15" t="s">
        <v>67</v>
      </c>
      <c r="C15">
        <v>316</v>
      </c>
      <c r="D15">
        <v>294</v>
      </c>
      <c r="E15" s="2">
        <f t="shared" si="0"/>
        <v>0.930379746835443</v>
      </c>
      <c r="F15">
        <v>367</v>
      </c>
      <c r="G15">
        <v>339</v>
      </c>
      <c r="H15" s="2">
        <f t="shared" si="1"/>
        <v>0.92370572207084467</v>
      </c>
      <c r="I15">
        <v>383</v>
      </c>
      <c r="J15">
        <v>375</v>
      </c>
      <c r="K15" s="2">
        <f t="shared" si="2"/>
        <v>0.97911227154046998</v>
      </c>
      <c r="L15" s="1">
        <f t="shared" si="3"/>
        <v>1066</v>
      </c>
      <c r="M15" s="1">
        <f t="shared" si="4"/>
        <v>1008</v>
      </c>
      <c r="N15" s="3">
        <f t="shared" si="5"/>
        <v>0.9455909943714822</v>
      </c>
    </row>
    <row r="16" spans="1:14">
      <c r="A16">
        <v>261</v>
      </c>
      <c r="B16" t="s">
        <v>42</v>
      </c>
      <c r="C16">
        <v>308</v>
      </c>
      <c r="D16">
        <v>297</v>
      </c>
      <c r="E16" s="2">
        <f t="shared" si="0"/>
        <v>0.9642857142857143</v>
      </c>
      <c r="F16">
        <v>339</v>
      </c>
      <c r="G16">
        <v>335</v>
      </c>
      <c r="H16" s="2">
        <f t="shared" si="1"/>
        <v>0.98820058997050142</v>
      </c>
      <c r="I16">
        <v>294</v>
      </c>
      <c r="J16">
        <v>254</v>
      </c>
      <c r="K16" s="2">
        <f t="shared" si="2"/>
        <v>0.86394557823129248</v>
      </c>
      <c r="L16" s="1">
        <f t="shared" si="3"/>
        <v>941</v>
      </c>
      <c r="M16" s="1">
        <f t="shared" si="4"/>
        <v>886</v>
      </c>
      <c r="N16" s="3">
        <f t="shared" si="5"/>
        <v>0.94155154091392135</v>
      </c>
    </row>
    <row r="17" spans="1:14">
      <c r="A17">
        <v>341</v>
      </c>
      <c r="B17" t="s">
        <v>68</v>
      </c>
      <c r="C17">
        <v>45</v>
      </c>
      <c r="D17">
        <v>41</v>
      </c>
      <c r="E17" s="2">
        <f t="shared" si="0"/>
        <v>0.91111111111111109</v>
      </c>
      <c r="F17">
        <v>51</v>
      </c>
      <c r="G17">
        <v>48</v>
      </c>
      <c r="H17" s="2">
        <f t="shared" si="1"/>
        <v>0.94117647058823528</v>
      </c>
      <c r="I17">
        <v>40</v>
      </c>
      <c r="J17">
        <v>39</v>
      </c>
      <c r="K17" s="2">
        <f t="shared" si="2"/>
        <v>0.97499999999999998</v>
      </c>
      <c r="L17" s="1">
        <f t="shared" si="3"/>
        <v>136</v>
      </c>
      <c r="M17" s="1">
        <f t="shared" si="4"/>
        <v>128</v>
      </c>
      <c r="N17" s="3">
        <f t="shared" si="5"/>
        <v>0.94117647058823528</v>
      </c>
    </row>
    <row r="18" spans="1:14">
      <c r="A18">
        <v>181</v>
      </c>
      <c r="B18" t="s">
        <v>20</v>
      </c>
      <c r="C18">
        <v>21</v>
      </c>
      <c r="D18">
        <v>19</v>
      </c>
      <c r="E18" s="2">
        <f t="shared" si="0"/>
        <v>0.90476190476190477</v>
      </c>
      <c r="F18">
        <v>35</v>
      </c>
      <c r="G18">
        <v>32</v>
      </c>
      <c r="H18" s="2">
        <f t="shared" si="1"/>
        <v>0.91428571428571426</v>
      </c>
      <c r="I18">
        <v>28</v>
      </c>
      <c r="J18">
        <v>28</v>
      </c>
      <c r="K18" s="2">
        <f t="shared" si="2"/>
        <v>1</v>
      </c>
      <c r="L18" s="1">
        <f t="shared" si="3"/>
        <v>84</v>
      </c>
      <c r="M18" s="1">
        <f t="shared" si="4"/>
        <v>79</v>
      </c>
      <c r="N18" s="3">
        <f t="shared" si="5"/>
        <v>0.94047619047619047</v>
      </c>
    </row>
    <row r="19" spans="1:14">
      <c r="A19">
        <v>431</v>
      </c>
      <c r="B19" t="s">
        <v>97</v>
      </c>
      <c r="C19">
        <v>95</v>
      </c>
      <c r="D19">
        <v>87</v>
      </c>
      <c r="E19" s="2">
        <f t="shared" si="0"/>
        <v>0.91578947368421049</v>
      </c>
      <c r="F19">
        <v>106</v>
      </c>
      <c r="G19">
        <v>98</v>
      </c>
      <c r="H19" s="2">
        <f t="shared" si="1"/>
        <v>0.92452830188679247</v>
      </c>
      <c r="I19">
        <v>126</v>
      </c>
      <c r="J19">
        <v>122</v>
      </c>
      <c r="K19" s="2">
        <f t="shared" si="2"/>
        <v>0.96825396825396826</v>
      </c>
      <c r="L19" s="1">
        <f t="shared" si="3"/>
        <v>327</v>
      </c>
      <c r="M19" s="1">
        <f t="shared" si="4"/>
        <v>307</v>
      </c>
      <c r="N19" s="3">
        <f t="shared" si="5"/>
        <v>0.9388379204892966</v>
      </c>
    </row>
    <row r="20" spans="1:14">
      <c r="A20">
        <v>33</v>
      </c>
      <c r="B20" t="s">
        <v>65</v>
      </c>
      <c r="C20">
        <v>78</v>
      </c>
      <c r="D20">
        <v>73</v>
      </c>
      <c r="E20" s="2">
        <f t="shared" si="0"/>
        <v>0.9358974358974359</v>
      </c>
      <c r="F20">
        <v>82</v>
      </c>
      <c r="G20">
        <v>79</v>
      </c>
      <c r="H20" s="2">
        <f t="shared" si="1"/>
        <v>0.96341463414634143</v>
      </c>
      <c r="I20">
        <v>85</v>
      </c>
      <c r="J20">
        <v>78</v>
      </c>
      <c r="K20" s="2">
        <f t="shared" si="2"/>
        <v>0.91764705882352937</v>
      </c>
      <c r="L20" s="1">
        <f t="shared" si="3"/>
        <v>245</v>
      </c>
      <c r="M20" s="1">
        <f t="shared" si="4"/>
        <v>230</v>
      </c>
      <c r="N20" s="3">
        <f t="shared" si="5"/>
        <v>0.93877551020408168</v>
      </c>
    </row>
    <row r="21" spans="1:14">
      <c r="A21">
        <v>262</v>
      </c>
      <c r="B21" t="s">
        <v>43</v>
      </c>
      <c r="C21">
        <v>41</v>
      </c>
      <c r="D21">
        <v>36</v>
      </c>
      <c r="E21" s="2">
        <f t="shared" si="0"/>
        <v>0.87804878048780488</v>
      </c>
      <c r="F21">
        <v>43</v>
      </c>
      <c r="G21">
        <v>42</v>
      </c>
      <c r="H21" s="2">
        <f t="shared" si="1"/>
        <v>0.97674418604651159</v>
      </c>
      <c r="I21">
        <v>39</v>
      </c>
      <c r="J21">
        <v>37</v>
      </c>
      <c r="K21" s="2">
        <f t="shared" si="2"/>
        <v>0.94871794871794868</v>
      </c>
      <c r="L21" s="1">
        <f t="shared" si="3"/>
        <v>123</v>
      </c>
      <c r="M21" s="1">
        <f t="shared" si="4"/>
        <v>115</v>
      </c>
      <c r="N21" s="3">
        <f t="shared" si="5"/>
        <v>0.93495934959349591</v>
      </c>
    </row>
    <row r="22" spans="1:14">
      <c r="A22">
        <v>312</v>
      </c>
      <c r="B22" t="s">
        <v>60</v>
      </c>
      <c r="C22">
        <v>84</v>
      </c>
      <c r="D22">
        <v>76</v>
      </c>
      <c r="E22" s="2">
        <f t="shared" si="0"/>
        <v>0.90476190476190477</v>
      </c>
      <c r="F22">
        <v>70</v>
      </c>
      <c r="G22">
        <v>68</v>
      </c>
      <c r="H22" s="2">
        <f t="shared" si="1"/>
        <v>0.97142857142857142</v>
      </c>
      <c r="I22">
        <v>42</v>
      </c>
      <c r="J22">
        <v>39</v>
      </c>
      <c r="K22" s="2">
        <f t="shared" si="2"/>
        <v>0.9285714285714286</v>
      </c>
      <c r="L22" s="1">
        <f t="shared" si="3"/>
        <v>196</v>
      </c>
      <c r="M22" s="1">
        <f t="shared" si="4"/>
        <v>183</v>
      </c>
      <c r="N22" s="3">
        <f t="shared" si="5"/>
        <v>0.93367346938775508</v>
      </c>
    </row>
    <row r="23" spans="1:14">
      <c r="A23">
        <v>331</v>
      </c>
      <c r="B23" t="s">
        <v>66</v>
      </c>
      <c r="C23">
        <v>363</v>
      </c>
      <c r="D23">
        <v>330</v>
      </c>
      <c r="E23" s="2">
        <f t="shared" si="0"/>
        <v>0.90909090909090906</v>
      </c>
      <c r="F23">
        <v>369</v>
      </c>
      <c r="G23">
        <v>349</v>
      </c>
      <c r="H23" s="2">
        <f t="shared" si="1"/>
        <v>0.94579945799457998</v>
      </c>
      <c r="I23">
        <v>261</v>
      </c>
      <c r="J23">
        <v>248</v>
      </c>
      <c r="K23" s="2">
        <f t="shared" si="2"/>
        <v>0.95019157088122608</v>
      </c>
      <c r="L23" s="1">
        <f t="shared" si="3"/>
        <v>993</v>
      </c>
      <c r="M23" s="1">
        <f t="shared" si="4"/>
        <v>927</v>
      </c>
      <c r="N23" s="3">
        <f t="shared" si="5"/>
        <v>0.93353474320241692</v>
      </c>
    </row>
    <row r="24" spans="1:14">
      <c r="A24">
        <v>371</v>
      </c>
      <c r="B24" t="s">
        <v>75</v>
      </c>
      <c r="C24">
        <v>122</v>
      </c>
      <c r="D24">
        <v>115</v>
      </c>
      <c r="E24" s="2">
        <f t="shared" si="0"/>
        <v>0.94262295081967218</v>
      </c>
      <c r="F24">
        <v>123</v>
      </c>
      <c r="G24">
        <v>122</v>
      </c>
      <c r="H24" s="2">
        <f t="shared" si="1"/>
        <v>0.99186991869918695</v>
      </c>
      <c r="I24">
        <v>112</v>
      </c>
      <c r="J24">
        <v>96</v>
      </c>
      <c r="K24" s="2">
        <f t="shared" si="2"/>
        <v>0.8571428571428571</v>
      </c>
      <c r="L24" s="1">
        <f t="shared" si="3"/>
        <v>357</v>
      </c>
      <c r="M24" s="1">
        <f t="shared" si="4"/>
        <v>333</v>
      </c>
      <c r="N24" s="3">
        <f t="shared" si="5"/>
        <v>0.9327731092436975</v>
      </c>
    </row>
    <row r="25" spans="1:14">
      <c r="A25">
        <v>373</v>
      </c>
      <c r="B25" t="s">
        <v>77</v>
      </c>
      <c r="C25">
        <v>113</v>
      </c>
      <c r="D25">
        <v>99</v>
      </c>
      <c r="E25" s="2">
        <f t="shared" si="0"/>
        <v>0.87610619469026552</v>
      </c>
      <c r="F25">
        <v>116</v>
      </c>
      <c r="G25">
        <v>110</v>
      </c>
      <c r="H25" s="2">
        <f t="shared" si="1"/>
        <v>0.94827586206896552</v>
      </c>
      <c r="I25">
        <v>141</v>
      </c>
      <c r="J25">
        <v>136</v>
      </c>
      <c r="K25" s="2">
        <f t="shared" si="2"/>
        <v>0.96453900709219853</v>
      </c>
      <c r="L25" s="1">
        <f t="shared" si="3"/>
        <v>370</v>
      </c>
      <c r="M25" s="1">
        <f t="shared" si="4"/>
        <v>345</v>
      </c>
      <c r="N25" s="3">
        <f t="shared" si="5"/>
        <v>0.93243243243243246</v>
      </c>
    </row>
    <row r="26" spans="1:14">
      <c r="A26">
        <v>44</v>
      </c>
      <c r="B26" t="s">
        <v>100</v>
      </c>
      <c r="C26">
        <v>29</v>
      </c>
      <c r="D26">
        <v>26</v>
      </c>
      <c r="E26" s="2">
        <f t="shared" si="0"/>
        <v>0.89655172413793105</v>
      </c>
      <c r="F26">
        <v>26</v>
      </c>
      <c r="G26">
        <v>24</v>
      </c>
      <c r="H26" s="2">
        <f t="shared" si="1"/>
        <v>0.92307692307692313</v>
      </c>
      <c r="I26">
        <v>33</v>
      </c>
      <c r="J26">
        <v>32</v>
      </c>
      <c r="K26" s="2">
        <f t="shared" si="2"/>
        <v>0.96969696969696972</v>
      </c>
      <c r="L26" s="1">
        <f t="shared" si="3"/>
        <v>88</v>
      </c>
      <c r="M26" s="1">
        <f t="shared" si="4"/>
        <v>82</v>
      </c>
      <c r="N26" s="3">
        <f t="shared" si="5"/>
        <v>0.93181818181818177</v>
      </c>
    </row>
    <row r="27" spans="1:14">
      <c r="A27">
        <v>139</v>
      </c>
      <c r="B27" t="s">
        <v>13</v>
      </c>
      <c r="C27">
        <v>637</v>
      </c>
      <c r="D27">
        <v>575</v>
      </c>
      <c r="E27" s="2">
        <f t="shared" si="0"/>
        <v>0.90266875981161698</v>
      </c>
      <c r="F27">
        <v>695</v>
      </c>
      <c r="G27">
        <v>653</v>
      </c>
      <c r="H27" s="2">
        <f t="shared" si="1"/>
        <v>0.93956834532374101</v>
      </c>
      <c r="I27">
        <v>602</v>
      </c>
      <c r="J27">
        <v>572</v>
      </c>
      <c r="K27" s="2">
        <f t="shared" si="2"/>
        <v>0.95016611295681064</v>
      </c>
      <c r="L27" s="1">
        <f t="shared" si="3"/>
        <v>1934</v>
      </c>
      <c r="M27" s="1">
        <f t="shared" si="4"/>
        <v>1800</v>
      </c>
      <c r="N27" s="3">
        <f t="shared" si="5"/>
        <v>0.93071354705274045</v>
      </c>
    </row>
    <row r="28" spans="1:14">
      <c r="A28">
        <v>60</v>
      </c>
      <c r="B28" t="s">
        <v>106</v>
      </c>
      <c r="C28">
        <v>174</v>
      </c>
      <c r="D28">
        <v>159</v>
      </c>
      <c r="E28" s="2">
        <f t="shared" si="0"/>
        <v>0.91379310344827591</v>
      </c>
      <c r="F28">
        <v>176</v>
      </c>
      <c r="G28">
        <v>169</v>
      </c>
      <c r="H28" s="2">
        <f t="shared" si="1"/>
        <v>0.96022727272727271</v>
      </c>
      <c r="I28">
        <v>184</v>
      </c>
      <c r="J28">
        <v>168</v>
      </c>
      <c r="K28" s="2">
        <f t="shared" si="2"/>
        <v>0.91304347826086951</v>
      </c>
      <c r="L28" s="1">
        <f t="shared" si="3"/>
        <v>534</v>
      </c>
      <c r="M28" s="1">
        <f t="shared" si="4"/>
        <v>496</v>
      </c>
      <c r="N28" s="3">
        <f t="shared" si="5"/>
        <v>0.92883895131086147</v>
      </c>
    </row>
    <row r="29" spans="1:14">
      <c r="A29">
        <v>2</v>
      </c>
      <c r="B29" t="s">
        <v>25</v>
      </c>
      <c r="C29">
        <v>2622</v>
      </c>
      <c r="D29">
        <v>2412</v>
      </c>
      <c r="E29" s="2">
        <f t="shared" si="0"/>
        <v>0.919908466819222</v>
      </c>
      <c r="F29">
        <v>2797</v>
      </c>
      <c r="G29">
        <v>2587</v>
      </c>
      <c r="H29" s="2">
        <f t="shared" si="1"/>
        <v>0.92491955666785841</v>
      </c>
      <c r="I29">
        <v>2814</v>
      </c>
      <c r="J29">
        <v>2647</v>
      </c>
      <c r="K29" s="2">
        <f t="shared" si="2"/>
        <v>0.94065387348969443</v>
      </c>
      <c r="L29" s="1">
        <f t="shared" si="3"/>
        <v>8233</v>
      </c>
      <c r="M29" s="1">
        <f t="shared" si="4"/>
        <v>7646</v>
      </c>
      <c r="N29" s="3">
        <f t="shared" si="5"/>
        <v>0.92870156686505523</v>
      </c>
    </row>
    <row r="30" spans="1:14">
      <c r="A30">
        <v>314</v>
      </c>
      <c r="B30" t="s">
        <v>61</v>
      </c>
      <c r="C30">
        <v>18</v>
      </c>
      <c r="D30">
        <v>17</v>
      </c>
      <c r="E30" s="2">
        <f t="shared" si="0"/>
        <v>0.94444444444444442</v>
      </c>
      <c r="F30">
        <v>15</v>
      </c>
      <c r="G30">
        <v>14</v>
      </c>
      <c r="H30" s="2">
        <f t="shared" si="1"/>
        <v>0.93333333333333335</v>
      </c>
      <c r="I30">
        <v>20</v>
      </c>
      <c r="J30">
        <v>18</v>
      </c>
      <c r="K30" s="2">
        <f t="shared" si="2"/>
        <v>0.9</v>
      </c>
      <c r="L30" s="1">
        <f t="shared" si="3"/>
        <v>53</v>
      </c>
      <c r="M30" s="1">
        <f t="shared" si="4"/>
        <v>49</v>
      </c>
      <c r="N30" s="3">
        <f t="shared" si="5"/>
        <v>0.92452830188679247</v>
      </c>
    </row>
    <row r="31" spans="1:14">
      <c r="A31">
        <v>25</v>
      </c>
      <c r="B31" t="s">
        <v>38</v>
      </c>
      <c r="C31">
        <v>941</v>
      </c>
      <c r="D31">
        <v>853</v>
      </c>
      <c r="E31" s="2">
        <f t="shared" si="0"/>
        <v>0.90648246546227418</v>
      </c>
      <c r="F31">
        <v>1014</v>
      </c>
      <c r="G31">
        <v>933</v>
      </c>
      <c r="H31" s="2">
        <f t="shared" si="1"/>
        <v>0.92011834319526631</v>
      </c>
      <c r="I31">
        <v>883</v>
      </c>
      <c r="J31">
        <v>835</v>
      </c>
      <c r="K31" s="2">
        <f t="shared" si="2"/>
        <v>0.94563986409966028</v>
      </c>
      <c r="L31" s="1">
        <f t="shared" si="3"/>
        <v>2838</v>
      </c>
      <c r="M31" s="1">
        <f t="shared" si="4"/>
        <v>2621</v>
      </c>
      <c r="N31" s="3">
        <f t="shared" si="5"/>
        <v>0.92353770260747003</v>
      </c>
    </row>
    <row r="32" spans="1:14">
      <c r="A32">
        <v>148</v>
      </c>
      <c r="B32" t="s">
        <v>14</v>
      </c>
      <c r="C32">
        <v>26</v>
      </c>
      <c r="D32">
        <v>25</v>
      </c>
      <c r="E32" s="2">
        <f t="shared" si="0"/>
        <v>0.96153846153846156</v>
      </c>
      <c r="F32">
        <v>49</v>
      </c>
      <c r="G32">
        <v>45</v>
      </c>
      <c r="H32" s="2">
        <f t="shared" si="1"/>
        <v>0.91836734693877553</v>
      </c>
      <c r="I32">
        <v>37</v>
      </c>
      <c r="J32">
        <v>33</v>
      </c>
      <c r="K32" s="2">
        <f t="shared" si="2"/>
        <v>0.89189189189189189</v>
      </c>
      <c r="L32" s="1">
        <f t="shared" si="3"/>
        <v>112</v>
      </c>
      <c r="M32" s="1">
        <f t="shared" si="4"/>
        <v>103</v>
      </c>
      <c r="N32" s="3">
        <f t="shared" si="5"/>
        <v>0.9196428571428571</v>
      </c>
    </row>
    <row r="33" spans="1:14">
      <c r="A33">
        <v>285</v>
      </c>
      <c r="B33" t="s">
        <v>51</v>
      </c>
      <c r="C33">
        <v>36</v>
      </c>
      <c r="D33">
        <v>31</v>
      </c>
      <c r="E33" s="2">
        <f t="shared" si="0"/>
        <v>0.86111111111111116</v>
      </c>
      <c r="F33">
        <v>37</v>
      </c>
      <c r="G33">
        <v>34</v>
      </c>
      <c r="H33" s="2">
        <f t="shared" si="1"/>
        <v>0.91891891891891897</v>
      </c>
      <c r="I33">
        <v>56</v>
      </c>
      <c r="J33">
        <v>53</v>
      </c>
      <c r="K33" s="2">
        <f t="shared" si="2"/>
        <v>0.9464285714285714</v>
      </c>
      <c r="L33" s="1">
        <f t="shared" si="3"/>
        <v>129</v>
      </c>
      <c r="M33" s="1">
        <f t="shared" si="4"/>
        <v>118</v>
      </c>
      <c r="N33" s="3">
        <f t="shared" si="5"/>
        <v>0.9147286821705426</v>
      </c>
    </row>
    <row r="34" spans="1:14">
      <c r="A34">
        <v>131</v>
      </c>
      <c r="B34" t="s">
        <v>6</v>
      </c>
      <c r="C34">
        <v>1161</v>
      </c>
      <c r="D34">
        <v>1021</v>
      </c>
      <c r="E34" s="2">
        <f t="shared" ref="E34:E65" si="6">D34/C34</f>
        <v>0.87941429801894921</v>
      </c>
      <c r="F34">
        <v>1215</v>
      </c>
      <c r="G34">
        <v>1105</v>
      </c>
      <c r="H34" s="2">
        <f t="shared" ref="H34:H65" si="7">G34/F34</f>
        <v>0.90946502057613166</v>
      </c>
      <c r="I34">
        <v>1175</v>
      </c>
      <c r="J34">
        <v>1112</v>
      </c>
      <c r="K34" s="2">
        <f t="shared" ref="K34:K65" si="8">J34/I34</f>
        <v>0.94638297872340427</v>
      </c>
      <c r="L34" s="1">
        <f t="shared" ref="L34:L65" si="9">SUM(C34,F34,I34)</f>
        <v>3551</v>
      </c>
      <c r="M34" s="1">
        <f t="shared" ref="M34:M65" si="10">SUM(D34,G34,J34)</f>
        <v>3238</v>
      </c>
      <c r="N34" s="3">
        <f t="shared" ref="N34:N65" si="11">M34/L34</f>
        <v>0.91185581526330606</v>
      </c>
    </row>
    <row r="35" spans="1:14">
      <c r="A35">
        <v>150</v>
      </c>
      <c r="B35" t="s">
        <v>16</v>
      </c>
      <c r="C35">
        <v>62</v>
      </c>
      <c r="D35">
        <v>53</v>
      </c>
      <c r="E35" s="2">
        <f t="shared" si="6"/>
        <v>0.85483870967741937</v>
      </c>
      <c r="F35">
        <v>67</v>
      </c>
      <c r="G35">
        <v>64</v>
      </c>
      <c r="H35" s="2">
        <f t="shared" si="7"/>
        <v>0.95522388059701491</v>
      </c>
      <c r="I35">
        <v>60</v>
      </c>
      <c r="J35">
        <v>55</v>
      </c>
      <c r="K35" s="2">
        <f t="shared" si="8"/>
        <v>0.91666666666666663</v>
      </c>
      <c r="L35" s="1">
        <f t="shared" si="9"/>
        <v>189</v>
      </c>
      <c r="M35" s="1">
        <f t="shared" si="10"/>
        <v>172</v>
      </c>
      <c r="N35" s="3">
        <f t="shared" si="11"/>
        <v>0.91005291005291</v>
      </c>
    </row>
    <row r="36" spans="1:14">
      <c r="A36">
        <v>192</v>
      </c>
      <c r="B36" t="s">
        <v>23</v>
      </c>
      <c r="C36">
        <v>39</v>
      </c>
      <c r="D36">
        <v>36</v>
      </c>
      <c r="E36" s="2">
        <f t="shared" si="6"/>
        <v>0.92307692307692313</v>
      </c>
      <c r="F36">
        <v>32</v>
      </c>
      <c r="G36">
        <v>27</v>
      </c>
      <c r="H36" s="2">
        <f t="shared" si="7"/>
        <v>0.84375</v>
      </c>
      <c r="I36">
        <v>36</v>
      </c>
      <c r="J36">
        <v>34</v>
      </c>
      <c r="K36" s="2">
        <f t="shared" si="8"/>
        <v>0.94444444444444442</v>
      </c>
      <c r="L36" s="1">
        <f t="shared" si="9"/>
        <v>107</v>
      </c>
      <c r="M36" s="1">
        <f t="shared" si="10"/>
        <v>97</v>
      </c>
      <c r="N36" s="3">
        <f t="shared" si="11"/>
        <v>0.90654205607476634</v>
      </c>
    </row>
    <row r="37" spans="1:14">
      <c r="A37">
        <v>252</v>
      </c>
      <c r="B37" t="s">
        <v>40</v>
      </c>
      <c r="C37">
        <v>41</v>
      </c>
      <c r="D37">
        <v>37</v>
      </c>
      <c r="E37" s="2">
        <f t="shared" si="6"/>
        <v>0.90243902439024393</v>
      </c>
      <c r="F37">
        <v>56</v>
      </c>
      <c r="G37">
        <v>52</v>
      </c>
      <c r="H37" s="2">
        <f t="shared" si="7"/>
        <v>0.9285714285714286</v>
      </c>
      <c r="I37">
        <v>62</v>
      </c>
      <c r="J37">
        <v>55</v>
      </c>
      <c r="K37" s="2">
        <f t="shared" si="8"/>
        <v>0.88709677419354838</v>
      </c>
      <c r="L37" s="1">
        <f t="shared" si="9"/>
        <v>159</v>
      </c>
      <c r="M37" s="1">
        <f t="shared" si="10"/>
        <v>144</v>
      </c>
      <c r="N37" s="3">
        <f t="shared" si="11"/>
        <v>0.90566037735849059</v>
      </c>
    </row>
    <row r="38" spans="1:14">
      <c r="A38">
        <v>91</v>
      </c>
      <c r="B38" t="s">
        <v>113</v>
      </c>
      <c r="C38">
        <v>740</v>
      </c>
      <c r="D38">
        <v>669</v>
      </c>
      <c r="E38" s="2">
        <f t="shared" si="6"/>
        <v>0.90405405405405403</v>
      </c>
      <c r="F38">
        <v>867</v>
      </c>
      <c r="G38">
        <v>823</v>
      </c>
      <c r="H38" s="2">
        <f t="shared" si="7"/>
        <v>0.94925028835063441</v>
      </c>
      <c r="I38">
        <v>811</v>
      </c>
      <c r="J38">
        <v>697</v>
      </c>
      <c r="K38" s="2">
        <f t="shared" si="8"/>
        <v>0.85943279901356351</v>
      </c>
      <c r="L38" s="1">
        <f t="shared" si="9"/>
        <v>2418</v>
      </c>
      <c r="M38" s="1">
        <f t="shared" si="10"/>
        <v>2189</v>
      </c>
      <c r="N38" s="3">
        <f t="shared" si="11"/>
        <v>0.90529363110008276</v>
      </c>
    </row>
    <row r="39" spans="1:14">
      <c r="A39">
        <v>93</v>
      </c>
      <c r="B39" t="s">
        <v>115</v>
      </c>
      <c r="C39">
        <v>998</v>
      </c>
      <c r="D39">
        <v>891</v>
      </c>
      <c r="E39" s="2">
        <f t="shared" si="6"/>
        <v>0.89278557114228452</v>
      </c>
      <c r="F39">
        <v>992</v>
      </c>
      <c r="G39">
        <v>929</v>
      </c>
      <c r="H39" s="2">
        <f t="shared" si="7"/>
        <v>0.936491935483871</v>
      </c>
      <c r="I39">
        <v>924</v>
      </c>
      <c r="J39">
        <v>817</v>
      </c>
      <c r="K39" s="2">
        <f t="shared" si="8"/>
        <v>0.88419913419913421</v>
      </c>
      <c r="L39" s="1">
        <f t="shared" si="9"/>
        <v>2914</v>
      </c>
      <c r="M39" s="1">
        <f t="shared" si="10"/>
        <v>2637</v>
      </c>
      <c r="N39" s="3">
        <f t="shared" si="11"/>
        <v>0.90494166094715167</v>
      </c>
    </row>
    <row r="40" spans="1:14">
      <c r="A40">
        <v>292</v>
      </c>
      <c r="B40" t="s">
        <v>55</v>
      </c>
      <c r="C40">
        <v>9</v>
      </c>
      <c r="D40">
        <v>9</v>
      </c>
      <c r="E40" s="2">
        <f t="shared" si="6"/>
        <v>1</v>
      </c>
      <c r="F40">
        <v>9</v>
      </c>
      <c r="G40">
        <v>7</v>
      </c>
      <c r="H40" s="2">
        <f t="shared" si="7"/>
        <v>0.77777777777777779</v>
      </c>
      <c r="I40">
        <v>3</v>
      </c>
      <c r="J40">
        <v>3</v>
      </c>
      <c r="K40" s="2">
        <f t="shared" si="8"/>
        <v>1</v>
      </c>
      <c r="L40" s="1">
        <f t="shared" si="9"/>
        <v>21</v>
      </c>
      <c r="M40" s="1">
        <f t="shared" si="10"/>
        <v>19</v>
      </c>
      <c r="N40" s="3">
        <f t="shared" si="11"/>
        <v>0.90476190476190477</v>
      </c>
    </row>
    <row r="41" spans="1:14">
      <c r="A41">
        <v>370</v>
      </c>
      <c r="B41" t="s">
        <v>74</v>
      </c>
      <c r="C41">
        <v>101</v>
      </c>
      <c r="D41">
        <v>89</v>
      </c>
      <c r="E41" s="2">
        <f t="shared" si="6"/>
        <v>0.88118811881188119</v>
      </c>
      <c r="F41">
        <v>93</v>
      </c>
      <c r="G41">
        <v>81</v>
      </c>
      <c r="H41" s="2">
        <f t="shared" si="7"/>
        <v>0.87096774193548387</v>
      </c>
      <c r="I41">
        <v>97</v>
      </c>
      <c r="J41">
        <v>91</v>
      </c>
      <c r="K41" s="2">
        <f t="shared" si="8"/>
        <v>0.93814432989690721</v>
      </c>
      <c r="L41" s="1">
        <f t="shared" si="9"/>
        <v>291</v>
      </c>
      <c r="M41" s="1">
        <f t="shared" si="10"/>
        <v>261</v>
      </c>
      <c r="N41" s="3">
        <f t="shared" si="11"/>
        <v>0.89690721649484539</v>
      </c>
    </row>
    <row r="42" spans="1:14">
      <c r="A42">
        <v>414</v>
      </c>
      <c r="B42" t="s">
        <v>90</v>
      </c>
      <c r="C42">
        <v>138</v>
      </c>
      <c r="D42">
        <v>133</v>
      </c>
      <c r="E42" s="2">
        <f t="shared" si="6"/>
        <v>0.96376811594202894</v>
      </c>
      <c r="F42">
        <v>163</v>
      </c>
      <c r="G42">
        <v>150</v>
      </c>
      <c r="H42" s="2">
        <f t="shared" si="7"/>
        <v>0.92024539877300615</v>
      </c>
      <c r="I42">
        <v>152</v>
      </c>
      <c r="J42">
        <v>122</v>
      </c>
      <c r="K42" s="2">
        <f t="shared" si="8"/>
        <v>0.80263157894736847</v>
      </c>
      <c r="L42" s="1">
        <f t="shared" si="9"/>
        <v>453</v>
      </c>
      <c r="M42" s="1">
        <f t="shared" si="10"/>
        <v>405</v>
      </c>
      <c r="N42" s="3">
        <f t="shared" si="11"/>
        <v>0.89403973509933776</v>
      </c>
    </row>
    <row r="43" spans="1:14">
      <c r="A43">
        <v>372</v>
      </c>
      <c r="B43" t="s">
        <v>76</v>
      </c>
      <c r="C43">
        <v>60</v>
      </c>
      <c r="D43">
        <v>50</v>
      </c>
      <c r="E43" s="2">
        <f t="shared" si="6"/>
        <v>0.83333333333333337</v>
      </c>
      <c r="F43">
        <v>81</v>
      </c>
      <c r="G43">
        <v>76</v>
      </c>
      <c r="H43" s="2">
        <f t="shared" si="7"/>
        <v>0.93827160493827155</v>
      </c>
      <c r="I43">
        <v>72</v>
      </c>
      <c r="J43">
        <v>63</v>
      </c>
      <c r="K43" s="2">
        <f t="shared" si="8"/>
        <v>0.875</v>
      </c>
      <c r="L43" s="1">
        <f t="shared" si="9"/>
        <v>213</v>
      </c>
      <c r="M43" s="1">
        <f t="shared" si="10"/>
        <v>189</v>
      </c>
      <c r="N43" s="3">
        <f t="shared" si="11"/>
        <v>0.88732394366197187</v>
      </c>
    </row>
    <row r="44" spans="1:14">
      <c r="A44">
        <v>52</v>
      </c>
      <c r="B44" t="s">
        <v>101</v>
      </c>
      <c r="C44">
        <v>119</v>
      </c>
      <c r="D44">
        <v>104</v>
      </c>
      <c r="E44" s="2">
        <f t="shared" si="6"/>
        <v>0.87394957983193278</v>
      </c>
      <c r="F44">
        <v>137</v>
      </c>
      <c r="G44">
        <v>126</v>
      </c>
      <c r="H44" s="2">
        <f t="shared" si="7"/>
        <v>0.91970802919708028</v>
      </c>
      <c r="I44">
        <v>114</v>
      </c>
      <c r="J44">
        <v>98</v>
      </c>
      <c r="K44" s="2">
        <f t="shared" si="8"/>
        <v>0.85964912280701755</v>
      </c>
      <c r="L44" s="1">
        <f t="shared" si="9"/>
        <v>370</v>
      </c>
      <c r="M44" s="1">
        <f t="shared" si="10"/>
        <v>328</v>
      </c>
      <c r="N44" s="3">
        <f t="shared" si="11"/>
        <v>0.88648648648648654</v>
      </c>
    </row>
    <row r="45" spans="1:14">
      <c r="A45">
        <v>1</v>
      </c>
      <c r="B45" t="s">
        <v>0</v>
      </c>
      <c r="C45">
        <v>1826</v>
      </c>
      <c r="D45">
        <v>1571</v>
      </c>
      <c r="E45" s="2">
        <f t="shared" si="6"/>
        <v>0.86035049288061338</v>
      </c>
      <c r="F45">
        <v>2034</v>
      </c>
      <c r="G45">
        <v>1847</v>
      </c>
      <c r="H45" s="2">
        <f t="shared" si="7"/>
        <v>0.90806293018682405</v>
      </c>
      <c r="I45">
        <v>1919</v>
      </c>
      <c r="J45">
        <v>1703</v>
      </c>
      <c r="K45" s="2">
        <f t="shared" si="8"/>
        <v>0.88744137571651904</v>
      </c>
      <c r="L45" s="1">
        <f t="shared" si="9"/>
        <v>5779</v>
      </c>
      <c r="M45" s="1">
        <f t="shared" si="10"/>
        <v>5121</v>
      </c>
      <c r="N45" s="3">
        <f t="shared" si="11"/>
        <v>0.88613947049662567</v>
      </c>
    </row>
    <row r="46" spans="1:14">
      <c r="A46">
        <v>221</v>
      </c>
      <c r="B46" t="s">
        <v>30</v>
      </c>
      <c r="C46">
        <v>176</v>
      </c>
      <c r="D46">
        <v>157</v>
      </c>
      <c r="E46" s="2">
        <f t="shared" si="6"/>
        <v>0.89204545454545459</v>
      </c>
      <c r="F46">
        <v>189</v>
      </c>
      <c r="G46">
        <v>178</v>
      </c>
      <c r="H46" s="2">
        <f t="shared" si="7"/>
        <v>0.94179894179894175</v>
      </c>
      <c r="I46">
        <v>174</v>
      </c>
      <c r="J46">
        <v>141</v>
      </c>
      <c r="K46" s="2">
        <f t="shared" si="8"/>
        <v>0.81034482758620685</v>
      </c>
      <c r="L46" s="1">
        <f t="shared" si="9"/>
        <v>539</v>
      </c>
      <c r="M46" s="1">
        <f t="shared" si="10"/>
        <v>476</v>
      </c>
      <c r="N46" s="3">
        <f t="shared" si="11"/>
        <v>0.88311688311688308</v>
      </c>
    </row>
    <row r="47" spans="1:14">
      <c r="A47">
        <v>322</v>
      </c>
      <c r="B47" t="s">
        <v>64</v>
      </c>
      <c r="C47">
        <v>117</v>
      </c>
      <c r="D47">
        <v>98</v>
      </c>
      <c r="E47" s="2">
        <f t="shared" si="6"/>
        <v>0.83760683760683763</v>
      </c>
      <c r="F47">
        <v>91</v>
      </c>
      <c r="G47">
        <v>83</v>
      </c>
      <c r="H47" s="2">
        <f t="shared" si="7"/>
        <v>0.91208791208791207</v>
      </c>
      <c r="I47">
        <v>149</v>
      </c>
      <c r="J47">
        <v>133</v>
      </c>
      <c r="K47" s="2">
        <f t="shared" si="8"/>
        <v>0.89261744966442957</v>
      </c>
      <c r="L47" s="1">
        <f t="shared" si="9"/>
        <v>357</v>
      </c>
      <c r="M47" s="1">
        <f t="shared" si="10"/>
        <v>314</v>
      </c>
      <c r="N47" s="3">
        <f t="shared" si="11"/>
        <v>0.8795518207282913</v>
      </c>
    </row>
    <row r="48" spans="1:14">
      <c r="A48">
        <v>149</v>
      </c>
      <c r="B48" t="s">
        <v>15</v>
      </c>
      <c r="C48">
        <v>9</v>
      </c>
      <c r="D48">
        <v>8</v>
      </c>
      <c r="E48" s="2">
        <f t="shared" si="6"/>
        <v>0.88888888888888884</v>
      </c>
      <c r="F48">
        <v>13</v>
      </c>
      <c r="G48">
        <v>13</v>
      </c>
      <c r="H48" s="2">
        <f t="shared" si="7"/>
        <v>1</v>
      </c>
      <c r="I48">
        <v>19</v>
      </c>
      <c r="J48">
        <v>15</v>
      </c>
      <c r="K48" s="2">
        <f t="shared" si="8"/>
        <v>0.78947368421052633</v>
      </c>
      <c r="L48" s="1">
        <f t="shared" si="9"/>
        <v>41</v>
      </c>
      <c r="M48" s="1">
        <f t="shared" si="10"/>
        <v>36</v>
      </c>
      <c r="N48" s="3">
        <f t="shared" si="11"/>
        <v>0.87804878048780488</v>
      </c>
    </row>
    <row r="49" spans="1:14">
      <c r="A49">
        <v>21</v>
      </c>
      <c r="B49" t="s">
        <v>28</v>
      </c>
      <c r="C49">
        <v>91</v>
      </c>
      <c r="D49">
        <v>78</v>
      </c>
      <c r="E49" s="2">
        <f t="shared" si="6"/>
        <v>0.8571428571428571</v>
      </c>
      <c r="F49">
        <v>105</v>
      </c>
      <c r="G49">
        <v>95</v>
      </c>
      <c r="H49" s="2">
        <f t="shared" si="7"/>
        <v>0.90476190476190477</v>
      </c>
      <c r="I49">
        <v>105</v>
      </c>
      <c r="J49">
        <v>91</v>
      </c>
      <c r="K49" s="2">
        <f t="shared" si="8"/>
        <v>0.8666666666666667</v>
      </c>
      <c r="L49" s="1">
        <f t="shared" si="9"/>
        <v>301</v>
      </c>
      <c r="M49" s="1">
        <f t="shared" si="10"/>
        <v>264</v>
      </c>
      <c r="N49" s="3">
        <f t="shared" si="11"/>
        <v>0.87707641196013286</v>
      </c>
    </row>
    <row r="50" spans="1:14">
      <c r="A50">
        <v>121</v>
      </c>
      <c r="B50" t="s">
        <v>4</v>
      </c>
      <c r="C50">
        <v>12</v>
      </c>
      <c r="D50">
        <v>10</v>
      </c>
      <c r="E50" s="2">
        <f t="shared" si="6"/>
        <v>0.83333333333333337</v>
      </c>
      <c r="F50">
        <v>16</v>
      </c>
      <c r="G50">
        <v>14</v>
      </c>
      <c r="H50" s="2">
        <f t="shared" si="7"/>
        <v>0.875</v>
      </c>
      <c r="I50">
        <v>11</v>
      </c>
      <c r="J50">
        <v>10</v>
      </c>
      <c r="K50" s="2">
        <f t="shared" si="8"/>
        <v>0.90909090909090906</v>
      </c>
      <c r="L50" s="1">
        <f t="shared" si="9"/>
        <v>39</v>
      </c>
      <c r="M50" s="1">
        <f t="shared" si="10"/>
        <v>34</v>
      </c>
      <c r="N50" s="3">
        <f t="shared" si="11"/>
        <v>0.87179487179487181</v>
      </c>
    </row>
    <row r="51" spans="1:14">
      <c r="A51">
        <v>136</v>
      </c>
      <c r="B51" t="s">
        <v>11</v>
      </c>
      <c r="C51">
        <v>49</v>
      </c>
      <c r="D51">
        <v>42</v>
      </c>
      <c r="E51" s="2">
        <f t="shared" si="6"/>
        <v>0.8571428571428571</v>
      </c>
      <c r="F51">
        <v>70</v>
      </c>
      <c r="G51">
        <v>64</v>
      </c>
      <c r="H51" s="2">
        <f t="shared" si="7"/>
        <v>0.91428571428571426</v>
      </c>
      <c r="I51">
        <v>59</v>
      </c>
      <c r="J51">
        <v>49</v>
      </c>
      <c r="K51" s="2">
        <f t="shared" si="8"/>
        <v>0.83050847457627119</v>
      </c>
      <c r="L51" s="1">
        <f t="shared" si="9"/>
        <v>178</v>
      </c>
      <c r="M51" s="1">
        <f t="shared" si="10"/>
        <v>155</v>
      </c>
      <c r="N51" s="3">
        <f t="shared" si="11"/>
        <v>0.8707865168539326</v>
      </c>
    </row>
    <row r="52" spans="1:14">
      <c r="A52">
        <v>272</v>
      </c>
      <c r="B52" t="s">
        <v>45</v>
      </c>
      <c r="C52">
        <v>276</v>
      </c>
      <c r="D52">
        <v>228</v>
      </c>
      <c r="E52" s="2">
        <f t="shared" si="6"/>
        <v>0.82608695652173914</v>
      </c>
      <c r="F52">
        <v>276</v>
      </c>
      <c r="G52">
        <v>245</v>
      </c>
      <c r="H52" s="2">
        <f t="shared" si="7"/>
        <v>0.8876811594202898</v>
      </c>
      <c r="I52">
        <v>380</v>
      </c>
      <c r="J52">
        <v>335</v>
      </c>
      <c r="K52" s="2">
        <f t="shared" si="8"/>
        <v>0.88157894736842102</v>
      </c>
      <c r="L52" s="1">
        <f t="shared" si="9"/>
        <v>932</v>
      </c>
      <c r="M52" s="1">
        <f t="shared" si="10"/>
        <v>808</v>
      </c>
      <c r="N52" s="3">
        <f t="shared" si="11"/>
        <v>0.86695278969957079</v>
      </c>
    </row>
    <row r="53" spans="1:14">
      <c r="A53">
        <v>321</v>
      </c>
      <c r="B53" t="s">
        <v>63</v>
      </c>
      <c r="C53">
        <v>434</v>
      </c>
      <c r="D53">
        <v>354</v>
      </c>
      <c r="E53" s="2">
        <f t="shared" si="6"/>
        <v>0.81566820276497698</v>
      </c>
      <c r="F53">
        <v>399</v>
      </c>
      <c r="G53">
        <v>322</v>
      </c>
      <c r="H53" s="2">
        <f t="shared" si="7"/>
        <v>0.80701754385964908</v>
      </c>
      <c r="I53">
        <v>412</v>
      </c>
      <c r="J53">
        <v>401</v>
      </c>
      <c r="K53" s="2">
        <f t="shared" si="8"/>
        <v>0.97330097087378642</v>
      </c>
      <c r="L53" s="1">
        <f t="shared" si="9"/>
        <v>1245</v>
      </c>
      <c r="M53" s="1">
        <f t="shared" si="10"/>
        <v>1077</v>
      </c>
      <c r="N53" s="3">
        <f t="shared" si="11"/>
        <v>0.86506024096385548</v>
      </c>
    </row>
    <row r="54" spans="1:14">
      <c r="A54">
        <v>3</v>
      </c>
      <c r="B54" t="s">
        <v>56</v>
      </c>
      <c r="C54">
        <v>367</v>
      </c>
      <c r="D54">
        <v>309</v>
      </c>
      <c r="E54" s="2">
        <f t="shared" si="6"/>
        <v>0.84196185286103542</v>
      </c>
      <c r="F54">
        <v>384</v>
      </c>
      <c r="G54">
        <v>341</v>
      </c>
      <c r="H54" s="2">
        <f t="shared" si="7"/>
        <v>0.88802083333333337</v>
      </c>
      <c r="I54">
        <v>431</v>
      </c>
      <c r="J54">
        <v>365</v>
      </c>
      <c r="K54" s="2">
        <f t="shared" si="8"/>
        <v>0.84686774941995357</v>
      </c>
      <c r="L54" s="1">
        <f t="shared" si="9"/>
        <v>1182</v>
      </c>
      <c r="M54" s="1">
        <f t="shared" si="10"/>
        <v>1015</v>
      </c>
      <c r="N54" s="3">
        <f t="shared" si="11"/>
        <v>0.85871404399323181</v>
      </c>
    </row>
    <row r="55" spans="1:14">
      <c r="A55">
        <v>302</v>
      </c>
      <c r="B55" t="s">
        <v>57</v>
      </c>
      <c r="C55">
        <v>9</v>
      </c>
      <c r="D55">
        <v>6</v>
      </c>
      <c r="E55" s="2">
        <f t="shared" si="6"/>
        <v>0.66666666666666663</v>
      </c>
      <c r="F55">
        <v>11</v>
      </c>
      <c r="G55">
        <v>10</v>
      </c>
      <c r="H55" s="2">
        <f t="shared" si="7"/>
        <v>0.90909090909090906</v>
      </c>
      <c r="I55">
        <v>8</v>
      </c>
      <c r="J55">
        <v>8</v>
      </c>
      <c r="K55" s="2">
        <f t="shared" si="8"/>
        <v>1</v>
      </c>
      <c r="L55" s="1">
        <f t="shared" si="9"/>
        <v>28</v>
      </c>
      <c r="M55" s="1">
        <f t="shared" si="10"/>
        <v>24</v>
      </c>
      <c r="N55" s="3">
        <f t="shared" si="11"/>
        <v>0.8571428571428571</v>
      </c>
    </row>
    <row r="56" spans="1:14">
      <c r="A56">
        <v>251</v>
      </c>
      <c r="B56" t="s">
        <v>39</v>
      </c>
      <c r="C56">
        <v>448</v>
      </c>
      <c r="D56">
        <v>400</v>
      </c>
      <c r="E56" s="2">
        <f t="shared" si="6"/>
        <v>0.8928571428571429</v>
      </c>
      <c r="F56">
        <v>467</v>
      </c>
      <c r="G56">
        <v>419</v>
      </c>
      <c r="H56" s="2">
        <f t="shared" si="7"/>
        <v>0.89721627408993576</v>
      </c>
      <c r="I56">
        <v>393</v>
      </c>
      <c r="J56">
        <v>302</v>
      </c>
      <c r="K56" s="2">
        <f t="shared" si="8"/>
        <v>0.76844783715012721</v>
      </c>
      <c r="L56" s="1">
        <f t="shared" si="9"/>
        <v>1308</v>
      </c>
      <c r="M56" s="1">
        <f t="shared" si="10"/>
        <v>1121</v>
      </c>
      <c r="N56" s="3">
        <f t="shared" si="11"/>
        <v>0.85703363914373087</v>
      </c>
    </row>
    <row r="57" spans="1:14">
      <c r="A57">
        <v>201</v>
      </c>
      <c r="B57" t="s">
        <v>26</v>
      </c>
      <c r="C57">
        <v>172</v>
      </c>
      <c r="D57">
        <v>142</v>
      </c>
      <c r="E57" s="2">
        <f t="shared" si="6"/>
        <v>0.82558139534883723</v>
      </c>
      <c r="F57">
        <v>194</v>
      </c>
      <c r="G57">
        <v>173</v>
      </c>
      <c r="H57" s="2">
        <f t="shared" si="7"/>
        <v>0.89175257731958768</v>
      </c>
      <c r="I57">
        <v>202</v>
      </c>
      <c r="J57">
        <v>171</v>
      </c>
      <c r="K57" s="2">
        <f t="shared" si="8"/>
        <v>0.84653465346534651</v>
      </c>
      <c r="L57" s="1">
        <f t="shared" si="9"/>
        <v>568</v>
      </c>
      <c r="M57" s="1">
        <f t="shared" si="10"/>
        <v>486</v>
      </c>
      <c r="N57" s="3">
        <f t="shared" si="11"/>
        <v>0.85563380281690138</v>
      </c>
    </row>
    <row r="58" spans="1:14">
      <c r="A58">
        <v>232</v>
      </c>
      <c r="B58" t="s">
        <v>32</v>
      </c>
      <c r="C58">
        <v>98</v>
      </c>
      <c r="D58">
        <v>80</v>
      </c>
      <c r="E58" s="2">
        <f t="shared" si="6"/>
        <v>0.81632653061224492</v>
      </c>
      <c r="F58">
        <v>106</v>
      </c>
      <c r="G58">
        <v>87</v>
      </c>
      <c r="H58" s="2">
        <f t="shared" si="7"/>
        <v>0.82075471698113212</v>
      </c>
      <c r="I58">
        <v>85</v>
      </c>
      <c r="J58">
        <v>80</v>
      </c>
      <c r="K58" s="2">
        <f t="shared" si="8"/>
        <v>0.94117647058823528</v>
      </c>
      <c r="L58" s="1">
        <f t="shared" si="9"/>
        <v>289</v>
      </c>
      <c r="M58" s="1">
        <f t="shared" si="10"/>
        <v>247</v>
      </c>
      <c r="N58" s="3">
        <f t="shared" si="11"/>
        <v>0.8546712802768166</v>
      </c>
    </row>
    <row r="59" spans="1:14">
      <c r="A59">
        <v>151</v>
      </c>
      <c r="B59" t="s">
        <v>17</v>
      </c>
      <c r="C59">
        <v>417</v>
      </c>
      <c r="D59">
        <v>322</v>
      </c>
      <c r="E59" s="2">
        <f t="shared" si="6"/>
        <v>0.77218225419664266</v>
      </c>
      <c r="F59">
        <v>436</v>
      </c>
      <c r="G59">
        <v>392</v>
      </c>
      <c r="H59" s="2">
        <f t="shared" si="7"/>
        <v>0.8990825688073395</v>
      </c>
      <c r="I59">
        <v>423</v>
      </c>
      <c r="J59">
        <v>376</v>
      </c>
      <c r="K59" s="2">
        <f t="shared" si="8"/>
        <v>0.88888888888888884</v>
      </c>
      <c r="L59" s="1">
        <f t="shared" si="9"/>
        <v>1276</v>
      </c>
      <c r="M59" s="1">
        <f t="shared" si="10"/>
        <v>1090</v>
      </c>
      <c r="N59" s="3">
        <f t="shared" si="11"/>
        <v>0.85423197492163006</v>
      </c>
    </row>
    <row r="60" spans="1:14">
      <c r="A60">
        <v>193</v>
      </c>
      <c r="B60" t="s">
        <v>24</v>
      </c>
      <c r="C60">
        <v>309</v>
      </c>
      <c r="D60">
        <v>283</v>
      </c>
      <c r="E60" s="2">
        <f t="shared" si="6"/>
        <v>0.91585760517799353</v>
      </c>
      <c r="F60">
        <v>336</v>
      </c>
      <c r="G60">
        <v>318</v>
      </c>
      <c r="H60" s="2">
        <f t="shared" si="7"/>
        <v>0.9464285714285714</v>
      </c>
      <c r="I60">
        <v>301</v>
      </c>
      <c r="J60">
        <v>206</v>
      </c>
      <c r="K60" s="2">
        <f t="shared" si="8"/>
        <v>0.68438538205980071</v>
      </c>
      <c r="L60" s="1">
        <f t="shared" si="9"/>
        <v>946</v>
      </c>
      <c r="M60" s="1">
        <f t="shared" si="10"/>
        <v>807</v>
      </c>
      <c r="N60" s="3">
        <f t="shared" si="11"/>
        <v>0.85306553911205074</v>
      </c>
    </row>
    <row r="61" spans="1:14">
      <c r="A61">
        <v>41</v>
      </c>
      <c r="B61" t="s">
        <v>86</v>
      </c>
      <c r="C61">
        <v>68</v>
      </c>
      <c r="D61">
        <v>54</v>
      </c>
      <c r="E61" s="2">
        <f t="shared" si="6"/>
        <v>0.79411764705882348</v>
      </c>
      <c r="F61">
        <v>81</v>
      </c>
      <c r="G61">
        <v>73</v>
      </c>
      <c r="H61" s="2">
        <f t="shared" si="7"/>
        <v>0.90123456790123457</v>
      </c>
      <c r="I61">
        <v>68</v>
      </c>
      <c r="J61">
        <v>58</v>
      </c>
      <c r="K61" s="2">
        <f t="shared" si="8"/>
        <v>0.8529411764705882</v>
      </c>
      <c r="L61" s="1">
        <f t="shared" si="9"/>
        <v>217</v>
      </c>
      <c r="M61" s="1">
        <f t="shared" si="10"/>
        <v>185</v>
      </c>
      <c r="N61" s="3">
        <f t="shared" si="11"/>
        <v>0.85253456221198154</v>
      </c>
    </row>
    <row r="62" spans="1:14">
      <c r="A62">
        <v>412</v>
      </c>
      <c r="B62" t="s">
        <v>88</v>
      </c>
      <c r="C62">
        <v>112</v>
      </c>
      <c r="D62">
        <v>90</v>
      </c>
      <c r="E62" s="2">
        <f t="shared" si="6"/>
        <v>0.8035714285714286</v>
      </c>
      <c r="F62">
        <v>97</v>
      </c>
      <c r="G62">
        <v>91</v>
      </c>
      <c r="H62" s="2">
        <f t="shared" si="7"/>
        <v>0.93814432989690721</v>
      </c>
      <c r="I62">
        <v>100</v>
      </c>
      <c r="J62">
        <v>82</v>
      </c>
      <c r="K62" s="2">
        <f t="shared" si="8"/>
        <v>0.82</v>
      </c>
      <c r="L62" s="1">
        <f t="shared" si="9"/>
        <v>309</v>
      </c>
      <c r="M62" s="1">
        <f t="shared" si="10"/>
        <v>263</v>
      </c>
      <c r="N62" s="3">
        <f t="shared" si="11"/>
        <v>0.85113268608414239</v>
      </c>
    </row>
    <row r="63" spans="1:14">
      <c r="A63">
        <v>215</v>
      </c>
      <c r="B63" t="s">
        <v>29</v>
      </c>
      <c r="C63">
        <v>154</v>
      </c>
      <c r="D63">
        <v>118</v>
      </c>
      <c r="E63" s="2">
        <f t="shared" si="6"/>
        <v>0.76623376623376627</v>
      </c>
      <c r="F63">
        <v>181</v>
      </c>
      <c r="G63">
        <v>157</v>
      </c>
      <c r="H63" s="2">
        <f t="shared" si="7"/>
        <v>0.86740331491712708</v>
      </c>
      <c r="I63">
        <v>166</v>
      </c>
      <c r="J63">
        <v>148</v>
      </c>
      <c r="K63" s="2">
        <f t="shared" si="8"/>
        <v>0.89156626506024095</v>
      </c>
      <c r="L63" s="1">
        <f t="shared" si="9"/>
        <v>501</v>
      </c>
      <c r="M63" s="1">
        <f t="shared" si="10"/>
        <v>423</v>
      </c>
      <c r="N63" s="3">
        <f t="shared" si="11"/>
        <v>0.84431137724550898</v>
      </c>
    </row>
    <row r="64" spans="1:14">
      <c r="A64">
        <v>382</v>
      </c>
      <c r="B64" t="s">
        <v>79</v>
      </c>
      <c r="C64">
        <v>8</v>
      </c>
      <c r="D64">
        <v>7</v>
      </c>
      <c r="E64" s="2">
        <f t="shared" si="6"/>
        <v>0.875</v>
      </c>
      <c r="F64">
        <v>15</v>
      </c>
      <c r="G64">
        <v>12</v>
      </c>
      <c r="H64" s="2">
        <f t="shared" si="7"/>
        <v>0.8</v>
      </c>
      <c r="I64">
        <v>14</v>
      </c>
      <c r="J64">
        <v>12</v>
      </c>
      <c r="K64" s="2">
        <f t="shared" si="8"/>
        <v>0.8571428571428571</v>
      </c>
      <c r="L64" s="1">
        <f t="shared" si="9"/>
        <v>37</v>
      </c>
      <c r="M64" s="1">
        <f t="shared" si="10"/>
        <v>31</v>
      </c>
      <c r="N64" s="3">
        <f t="shared" si="11"/>
        <v>0.83783783783783783</v>
      </c>
    </row>
    <row r="65" spans="1:14">
      <c r="A65">
        <v>411</v>
      </c>
      <c r="B65" t="s">
        <v>87</v>
      </c>
      <c r="C65">
        <v>756</v>
      </c>
      <c r="D65">
        <v>622</v>
      </c>
      <c r="E65" s="2">
        <f t="shared" si="6"/>
        <v>0.82275132275132279</v>
      </c>
      <c r="F65">
        <v>752</v>
      </c>
      <c r="G65">
        <v>671</v>
      </c>
      <c r="H65" s="2">
        <f t="shared" si="7"/>
        <v>0.89228723404255317</v>
      </c>
      <c r="I65">
        <v>648</v>
      </c>
      <c r="J65">
        <v>508</v>
      </c>
      <c r="K65" s="2">
        <f t="shared" si="8"/>
        <v>0.78395061728395066</v>
      </c>
      <c r="L65" s="1">
        <f t="shared" si="9"/>
        <v>2156</v>
      </c>
      <c r="M65" s="1">
        <f t="shared" si="10"/>
        <v>1801</v>
      </c>
      <c r="N65" s="3">
        <f t="shared" si="11"/>
        <v>0.8353432282003711</v>
      </c>
    </row>
    <row r="66" spans="1:14">
      <c r="A66">
        <v>342</v>
      </c>
      <c r="B66" t="s">
        <v>69</v>
      </c>
      <c r="C66">
        <v>9</v>
      </c>
      <c r="D66">
        <v>8</v>
      </c>
      <c r="E66" s="2">
        <f t="shared" ref="E66:E97" si="12">D66/C66</f>
        <v>0.88888888888888884</v>
      </c>
      <c r="F66">
        <v>6</v>
      </c>
      <c r="G66">
        <v>5</v>
      </c>
      <c r="H66" s="2">
        <f t="shared" ref="H66:H97" si="13">G66/F66</f>
        <v>0.83333333333333337</v>
      </c>
      <c r="I66">
        <v>9</v>
      </c>
      <c r="J66">
        <v>7</v>
      </c>
      <c r="K66" s="2">
        <f t="shared" ref="K66:K97" si="14">J66/I66</f>
        <v>0.77777777777777779</v>
      </c>
      <c r="L66" s="1">
        <f t="shared" ref="L66:L97" si="15">SUM(C66,F66,I66)</f>
        <v>24</v>
      </c>
      <c r="M66" s="1">
        <f t="shared" ref="M66:M97" si="16">SUM(D66,G66,J66)</f>
        <v>20</v>
      </c>
      <c r="N66" s="3">
        <f t="shared" ref="N66:N97" si="17">M66/L66</f>
        <v>0.83333333333333337</v>
      </c>
    </row>
    <row r="67" spans="1:14">
      <c r="A67">
        <v>13</v>
      </c>
      <c r="B67" t="s">
        <v>5</v>
      </c>
      <c r="C67">
        <v>14</v>
      </c>
      <c r="D67">
        <v>13</v>
      </c>
      <c r="E67" s="2">
        <f t="shared" si="12"/>
        <v>0.9285714285714286</v>
      </c>
      <c r="F67">
        <v>20</v>
      </c>
      <c r="G67">
        <v>16</v>
      </c>
      <c r="H67" s="2">
        <f t="shared" si="13"/>
        <v>0.8</v>
      </c>
      <c r="I67">
        <v>19</v>
      </c>
      <c r="J67">
        <v>15</v>
      </c>
      <c r="K67" s="2">
        <f t="shared" si="14"/>
        <v>0.78947368421052633</v>
      </c>
      <c r="L67" s="1">
        <f t="shared" si="15"/>
        <v>53</v>
      </c>
      <c r="M67" s="1">
        <f t="shared" si="16"/>
        <v>44</v>
      </c>
      <c r="N67" s="3">
        <f t="shared" si="17"/>
        <v>0.83018867924528306</v>
      </c>
    </row>
    <row r="68" spans="1:14">
      <c r="A68">
        <v>135</v>
      </c>
      <c r="B68" t="s">
        <v>10</v>
      </c>
      <c r="C68">
        <v>20</v>
      </c>
      <c r="D68">
        <v>18</v>
      </c>
      <c r="E68" s="2">
        <f t="shared" si="12"/>
        <v>0.9</v>
      </c>
      <c r="F68">
        <v>27</v>
      </c>
      <c r="G68">
        <v>25</v>
      </c>
      <c r="H68" s="2">
        <f t="shared" si="13"/>
        <v>0.92592592592592593</v>
      </c>
      <c r="I68">
        <v>29</v>
      </c>
      <c r="J68">
        <v>20</v>
      </c>
      <c r="K68" s="2">
        <f t="shared" si="14"/>
        <v>0.68965517241379315</v>
      </c>
      <c r="L68" s="1">
        <f t="shared" si="15"/>
        <v>76</v>
      </c>
      <c r="M68" s="1">
        <f t="shared" si="16"/>
        <v>63</v>
      </c>
      <c r="N68" s="3">
        <f t="shared" si="17"/>
        <v>0.82894736842105265</v>
      </c>
    </row>
    <row r="69" spans="1:14">
      <c r="A69">
        <v>316</v>
      </c>
      <c r="B69" t="s">
        <v>62</v>
      </c>
      <c r="C69">
        <v>19</v>
      </c>
      <c r="D69">
        <v>14</v>
      </c>
      <c r="E69" s="2">
        <f t="shared" si="12"/>
        <v>0.73684210526315785</v>
      </c>
      <c r="F69">
        <v>24</v>
      </c>
      <c r="G69">
        <v>21</v>
      </c>
      <c r="H69" s="2">
        <f t="shared" si="13"/>
        <v>0.875</v>
      </c>
      <c r="I69">
        <v>9</v>
      </c>
      <c r="J69">
        <v>8</v>
      </c>
      <c r="K69" s="2">
        <f t="shared" si="14"/>
        <v>0.88888888888888884</v>
      </c>
      <c r="L69" s="1">
        <f t="shared" si="15"/>
        <v>52</v>
      </c>
      <c r="M69" s="1">
        <f t="shared" si="16"/>
        <v>43</v>
      </c>
      <c r="N69" s="3">
        <f t="shared" si="17"/>
        <v>0.82692307692307687</v>
      </c>
    </row>
    <row r="70" spans="1:14">
      <c r="A70">
        <v>365</v>
      </c>
      <c r="B70" t="s">
        <v>73</v>
      </c>
      <c r="C70">
        <v>25</v>
      </c>
      <c r="D70">
        <v>18</v>
      </c>
      <c r="E70" s="2">
        <f t="shared" si="12"/>
        <v>0.72</v>
      </c>
      <c r="F70">
        <v>25</v>
      </c>
      <c r="G70">
        <v>22</v>
      </c>
      <c r="H70" s="2">
        <f t="shared" si="13"/>
        <v>0.88</v>
      </c>
      <c r="I70">
        <v>25</v>
      </c>
      <c r="J70">
        <v>22</v>
      </c>
      <c r="K70" s="2">
        <f t="shared" si="14"/>
        <v>0.88</v>
      </c>
      <c r="L70" s="1">
        <f t="shared" si="15"/>
        <v>75</v>
      </c>
      <c r="M70" s="1">
        <f t="shared" si="16"/>
        <v>62</v>
      </c>
      <c r="N70" s="3">
        <f t="shared" si="17"/>
        <v>0.82666666666666666</v>
      </c>
    </row>
    <row r="71" spans="1:14">
      <c r="A71">
        <v>363</v>
      </c>
      <c r="B71" t="s">
        <v>71</v>
      </c>
      <c r="C71">
        <v>56</v>
      </c>
      <c r="D71">
        <v>46</v>
      </c>
      <c r="E71" s="2">
        <f t="shared" si="12"/>
        <v>0.8214285714285714</v>
      </c>
      <c r="F71">
        <v>69</v>
      </c>
      <c r="G71">
        <v>61</v>
      </c>
      <c r="H71" s="2">
        <f t="shared" si="13"/>
        <v>0.88405797101449279</v>
      </c>
      <c r="I71">
        <v>80</v>
      </c>
      <c r="J71">
        <v>61</v>
      </c>
      <c r="K71" s="2">
        <f t="shared" si="14"/>
        <v>0.76249999999999996</v>
      </c>
      <c r="L71" s="1">
        <f t="shared" si="15"/>
        <v>205</v>
      </c>
      <c r="M71" s="1">
        <f t="shared" si="16"/>
        <v>168</v>
      </c>
      <c r="N71" s="3">
        <f t="shared" si="17"/>
        <v>0.81951219512195117</v>
      </c>
    </row>
    <row r="72" spans="1:14">
      <c r="A72">
        <v>11</v>
      </c>
      <c r="B72" t="s">
        <v>2</v>
      </c>
      <c r="C72">
        <v>13</v>
      </c>
      <c r="D72">
        <v>13</v>
      </c>
      <c r="E72" s="2">
        <f t="shared" si="12"/>
        <v>1</v>
      </c>
      <c r="F72">
        <v>11</v>
      </c>
      <c r="G72">
        <v>8</v>
      </c>
      <c r="H72" s="2">
        <f t="shared" si="13"/>
        <v>0.72727272727272729</v>
      </c>
      <c r="I72">
        <v>9</v>
      </c>
      <c r="J72">
        <v>6</v>
      </c>
      <c r="K72" s="2">
        <f t="shared" si="14"/>
        <v>0.66666666666666663</v>
      </c>
      <c r="L72" s="1">
        <f t="shared" si="15"/>
        <v>33</v>
      </c>
      <c r="M72" s="1">
        <f t="shared" si="16"/>
        <v>27</v>
      </c>
      <c r="N72" s="3">
        <f t="shared" si="17"/>
        <v>0.81818181818181823</v>
      </c>
    </row>
    <row r="73" spans="1:14">
      <c r="A73">
        <v>111</v>
      </c>
      <c r="B73" t="s">
        <v>3</v>
      </c>
      <c r="C73">
        <v>39</v>
      </c>
      <c r="D73">
        <v>30</v>
      </c>
      <c r="E73" s="2">
        <f t="shared" si="12"/>
        <v>0.76923076923076927</v>
      </c>
      <c r="F73">
        <v>48</v>
      </c>
      <c r="G73">
        <v>38</v>
      </c>
      <c r="H73" s="2">
        <f t="shared" si="13"/>
        <v>0.79166666666666663</v>
      </c>
      <c r="I73">
        <v>25</v>
      </c>
      <c r="J73">
        <v>23</v>
      </c>
      <c r="K73" s="2">
        <f t="shared" si="14"/>
        <v>0.92</v>
      </c>
      <c r="L73" s="1">
        <f t="shared" si="15"/>
        <v>112</v>
      </c>
      <c r="M73" s="1">
        <f t="shared" si="16"/>
        <v>91</v>
      </c>
      <c r="N73" s="3">
        <f t="shared" si="17"/>
        <v>0.8125</v>
      </c>
    </row>
    <row r="74" spans="1:14">
      <c r="A74">
        <v>202</v>
      </c>
      <c r="B74" t="s">
        <v>27</v>
      </c>
      <c r="C74">
        <v>45</v>
      </c>
      <c r="D74">
        <v>34</v>
      </c>
      <c r="E74" s="2">
        <f t="shared" si="12"/>
        <v>0.75555555555555554</v>
      </c>
      <c r="F74">
        <v>54</v>
      </c>
      <c r="G74">
        <v>39</v>
      </c>
      <c r="H74" s="2">
        <f t="shared" si="13"/>
        <v>0.72222222222222221</v>
      </c>
      <c r="I74">
        <v>49</v>
      </c>
      <c r="J74">
        <v>47</v>
      </c>
      <c r="K74" s="2">
        <f t="shared" si="14"/>
        <v>0.95918367346938771</v>
      </c>
      <c r="L74" s="1">
        <f t="shared" si="15"/>
        <v>148</v>
      </c>
      <c r="M74" s="1">
        <f t="shared" si="16"/>
        <v>120</v>
      </c>
      <c r="N74" s="3">
        <f t="shared" si="17"/>
        <v>0.81081081081081086</v>
      </c>
    </row>
    <row r="75" spans="1:14">
      <c r="A75">
        <v>283</v>
      </c>
      <c r="B75" t="s">
        <v>50</v>
      </c>
      <c r="C75">
        <v>14</v>
      </c>
      <c r="D75">
        <v>11</v>
      </c>
      <c r="E75" s="2">
        <f t="shared" si="12"/>
        <v>0.7857142857142857</v>
      </c>
      <c r="F75">
        <v>21</v>
      </c>
      <c r="G75">
        <v>15</v>
      </c>
      <c r="H75" s="2">
        <f t="shared" si="13"/>
        <v>0.7142857142857143</v>
      </c>
      <c r="I75">
        <v>23</v>
      </c>
      <c r="J75">
        <v>21</v>
      </c>
      <c r="K75" s="2">
        <f t="shared" si="14"/>
        <v>0.91304347826086951</v>
      </c>
      <c r="L75" s="1">
        <f t="shared" si="15"/>
        <v>58</v>
      </c>
      <c r="M75" s="1">
        <f t="shared" si="16"/>
        <v>47</v>
      </c>
      <c r="N75" s="3">
        <f t="shared" si="17"/>
        <v>0.81034482758620685</v>
      </c>
    </row>
    <row r="76" spans="1:14">
      <c r="A76">
        <v>171</v>
      </c>
      <c r="B76" t="s">
        <v>19</v>
      </c>
      <c r="C76">
        <v>70</v>
      </c>
      <c r="D76">
        <v>59</v>
      </c>
      <c r="E76" s="2">
        <f t="shared" si="12"/>
        <v>0.84285714285714286</v>
      </c>
      <c r="F76">
        <v>83</v>
      </c>
      <c r="G76">
        <v>76</v>
      </c>
      <c r="H76" s="2">
        <f t="shared" si="13"/>
        <v>0.91566265060240959</v>
      </c>
      <c r="I76">
        <v>71</v>
      </c>
      <c r="J76">
        <v>46</v>
      </c>
      <c r="K76" s="2">
        <f t="shared" si="14"/>
        <v>0.647887323943662</v>
      </c>
      <c r="L76" s="1">
        <f t="shared" si="15"/>
        <v>224</v>
      </c>
      <c r="M76" s="1">
        <f t="shared" si="16"/>
        <v>181</v>
      </c>
      <c r="N76" s="3">
        <f t="shared" si="17"/>
        <v>0.8080357142857143</v>
      </c>
    </row>
    <row r="77" spans="1:14">
      <c r="A77">
        <v>59</v>
      </c>
      <c r="B77" t="s">
        <v>105</v>
      </c>
      <c r="C77">
        <v>57</v>
      </c>
      <c r="D77">
        <v>39</v>
      </c>
      <c r="E77" s="2">
        <f t="shared" si="12"/>
        <v>0.68421052631578949</v>
      </c>
      <c r="F77">
        <v>55</v>
      </c>
      <c r="G77">
        <v>52</v>
      </c>
      <c r="H77" s="2">
        <f t="shared" si="13"/>
        <v>0.94545454545454544</v>
      </c>
      <c r="I77">
        <v>59</v>
      </c>
      <c r="J77">
        <v>47</v>
      </c>
      <c r="K77" s="2">
        <f t="shared" si="14"/>
        <v>0.79661016949152541</v>
      </c>
      <c r="L77" s="1">
        <f t="shared" si="15"/>
        <v>171</v>
      </c>
      <c r="M77" s="1">
        <f t="shared" si="16"/>
        <v>138</v>
      </c>
      <c r="N77" s="3">
        <f t="shared" si="17"/>
        <v>0.80701754385964908</v>
      </c>
    </row>
    <row r="78" spans="1:14">
      <c r="A78">
        <v>73</v>
      </c>
      <c r="B78" t="s">
        <v>110</v>
      </c>
      <c r="C78">
        <v>17</v>
      </c>
      <c r="D78">
        <v>13</v>
      </c>
      <c r="E78" s="2">
        <f t="shared" si="12"/>
        <v>0.76470588235294112</v>
      </c>
      <c r="F78">
        <v>12</v>
      </c>
      <c r="G78">
        <v>9</v>
      </c>
      <c r="H78" s="2">
        <f t="shared" si="13"/>
        <v>0.75</v>
      </c>
      <c r="I78">
        <v>17</v>
      </c>
      <c r="J78">
        <v>15</v>
      </c>
      <c r="K78" s="2">
        <f t="shared" si="14"/>
        <v>0.88235294117647056</v>
      </c>
      <c r="L78" s="1">
        <f t="shared" si="15"/>
        <v>46</v>
      </c>
      <c r="M78" s="1">
        <f t="shared" si="16"/>
        <v>37</v>
      </c>
      <c r="N78" s="3">
        <f t="shared" si="17"/>
        <v>0.80434782608695654</v>
      </c>
    </row>
    <row r="79" spans="1:14">
      <c r="A79">
        <v>413</v>
      </c>
      <c r="B79" t="s">
        <v>89</v>
      </c>
      <c r="C79">
        <v>98</v>
      </c>
      <c r="D79">
        <v>79</v>
      </c>
      <c r="E79" s="2">
        <f t="shared" si="12"/>
        <v>0.80612244897959184</v>
      </c>
      <c r="F79">
        <v>122</v>
      </c>
      <c r="G79">
        <v>118</v>
      </c>
      <c r="H79" s="2">
        <f t="shared" si="13"/>
        <v>0.96721311475409832</v>
      </c>
      <c r="I79">
        <v>122</v>
      </c>
      <c r="J79">
        <v>78</v>
      </c>
      <c r="K79" s="2">
        <f t="shared" si="14"/>
        <v>0.63934426229508201</v>
      </c>
      <c r="L79" s="1">
        <f t="shared" si="15"/>
        <v>342</v>
      </c>
      <c r="M79" s="1">
        <f t="shared" si="16"/>
        <v>275</v>
      </c>
      <c r="N79" s="3">
        <f t="shared" si="17"/>
        <v>0.80409356725146197</v>
      </c>
    </row>
    <row r="80" spans="1:14">
      <c r="A80">
        <v>244</v>
      </c>
      <c r="B80" t="s">
        <v>37</v>
      </c>
      <c r="C80">
        <v>89</v>
      </c>
      <c r="D80">
        <v>74</v>
      </c>
      <c r="E80" s="2">
        <f t="shared" si="12"/>
        <v>0.8314606741573034</v>
      </c>
      <c r="F80">
        <v>98</v>
      </c>
      <c r="G80">
        <v>77</v>
      </c>
      <c r="H80" s="2">
        <f t="shared" si="13"/>
        <v>0.7857142857142857</v>
      </c>
      <c r="I80">
        <v>106</v>
      </c>
      <c r="J80">
        <v>84</v>
      </c>
      <c r="K80" s="2">
        <f t="shared" si="14"/>
        <v>0.79245283018867929</v>
      </c>
      <c r="L80" s="1">
        <f t="shared" si="15"/>
        <v>293</v>
      </c>
      <c r="M80" s="1">
        <f t="shared" si="16"/>
        <v>235</v>
      </c>
      <c r="N80" s="3">
        <f t="shared" si="17"/>
        <v>0.80204778156996592</v>
      </c>
    </row>
    <row r="81" spans="1:14">
      <c r="A81">
        <v>417</v>
      </c>
      <c r="B81" t="s">
        <v>93</v>
      </c>
      <c r="C81">
        <v>25</v>
      </c>
      <c r="D81">
        <v>20</v>
      </c>
      <c r="E81" s="2">
        <f t="shared" si="12"/>
        <v>0.8</v>
      </c>
      <c r="F81">
        <v>22</v>
      </c>
      <c r="G81">
        <v>20</v>
      </c>
      <c r="H81" s="2">
        <f t="shared" si="13"/>
        <v>0.90909090909090906</v>
      </c>
      <c r="I81">
        <v>23</v>
      </c>
      <c r="J81">
        <v>16</v>
      </c>
      <c r="K81" s="2">
        <f t="shared" si="14"/>
        <v>0.69565217391304346</v>
      </c>
      <c r="L81" s="1">
        <f t="shared" si="15"/>
        <v>70</v>
      </c>
      <c r="M81" s="1">
        <f t="shared" si="16"/>
        <v>56</v>
      </c>
      <c r="N81" s="3">
        <f t="shared" si="17"/>
        <v>0.8</v>
      </c>
    </row>
    <row r="82" spans="1:14">
      <c r="B82" t="s">
        <v>116</v>
      </c>
      <c r="C82">
        <v>1355</v>
      </c>
      <c r="D82">
        <v>1084</v>
      </c>
      <c r="E82" s="2">
        <f t="shared" si="12"/>
        <v>0.8</v>
      </c>
      <c r="F82">
        <v>1347</v>
      </c>
      <c r="G82">
        <v>1117</v>
      </c>
      <c r="H82" s="2">
        <f t="shared" si="13"/>
        <v>0.82925018559762431</v>
      </c>
      <c r="I82">
        <v>1652</v>
      </c>
      <c r="J82">
        <v>1277</v>
      </c>
      <c r="K82" s="2">
        <f t="shared" si="14"/>
        <v>0.77300242130750607</v>
      </c>
      <c r="L82" s="1">
        <f t="shared" si="15"/>
        <v>4354</v>
      </c>
      <c r="M82" s="1">
        <f t="shared" si="16"/>
        <v>3478</v>
      </c>
      <c r="N82" s="3">
        <f t="shared" si="17"/>
        <v>0.79880569591180528</v>
      </c>
    </row>
    <row r="83" spans="1:14">
      <c r="A83">
        <v>288</v>
      </c>
      <c r="B83" t="s">
        <v>53</v>
      </c>
      <c r="C83">
        <v>14</v>
      </c>
      <c r="D83">
        <v>8</v>
      </c>
      <c r="E83" s="2">
        <f t="shared" si="12"/>
        <v>0.5714285714285714</v>
      </c>
      <c r="F83">
        <v>17</v>
      </c>
      <c r="G83">
        <v>14</v>
      </c>
      <c r="H83" s="2">
        <f t="shared" si="13"/>
        <v>0.82352941176470584</v>
      </c>
      <c r="I83">
        <v>18</v>
      </c>
      <c r="J83">
        <v>17</v>
      </c>
      <c r="K83" s="2">
        <f t="shared" si="14"/>
        <v>0.94444444444444442</v>
      </c>
      <c r="L83" s="1">
        <f t="shared" si="15"/>
        <v>49</v>
      </c>
      <c r="M83" s="1">
        <f t="shared" si="16"/>
        <v>39</v>
      </c>
      <c r="N83" s="3">
        <f t="shared" si="17"/>
        <v>0.79591836734693877</v>
      </c>
    </row>
    <row r="84" spans="1:14">
      <c r="A84">
        <v>84</v>
      </c>
      <c r="B84" t="s">
        <v>112</v>
      </c>
      <c r="C84">
        <v>232</v>
      </c>
      <c r="D84">
        <v>171</v>
      </c>
      <c r="E84" s="2">
        <f t="shared" si="12"/>
        <v>0.73706896551724133</v>
      </c>
      <c r="F84">
        <v>297</v>
      </c>
      <c r="G84">
        <v>243</v>
      </c>
      <c r="H84" s="2">
        <f t="shared" si="13"/>
        <v>0.81818181818181823</v>
      </c>
      <c r="I84">
        <v>264</v>
      </c>
      <c r="J84">
        <v>217</v>
      </c>
      <c r="K84" s="2">
        <f t="shared" si="14"/>
        <v>0.82196969696969702</v>
      </c>
      <c r="L84" s="1">
        <f t="shared" si="15"/>
        <v>793</v>
      </c>
      <c r="M84" s="1">
        <f t="shared" si="16"/>
        <v>631</v>
      </c>
      <c r="N84" s="3">
        <f t="shared" si="17"/>
        <v>0.79571248423707441</v>
      </c>
    </row>
    <row r="85" spans="1:14">
      <c r="A85">
        <v>253</v>
      </c>
      <c r="B85" t="s">
        <v>41</v>
      </c>
      <c r="C85">
        <v>30</v>
      </c>
      <c r="D85">
        <v>25</v>
      </c>
      <c r="E85" s="2">
        <f t="shared" si="12"/>
        <v>0.83333333333333337</v>
      </c>
      <c r="F85">
        <v>52</v>
      </c>
      <c r="G85">
        <v>49</v>
      </c>
      <c r="H85" s="2">
        <f t="shared" si="13"/>
        <v>0.94230769230769229</v>
      </c>
      <c r="I85">
        <v>55</v>
      </c>
      <c r="J85">
        <v>35</v>
      </c>
      <c r="K85" s="2">
        <f t="shared" si="14"/>
        <v>0.63636363636363635</v>
      </c>
      <c r="L85" s="1">
        <f t="shared" si="15"/>
        <v>137</v>
      </c>
      <c r="M85" s="1">
        <f t="shared" si="16"/>
        <v>109</v>
      </c>
      <c r="N85" s="3">
        <f t="shared" si="17"/>
        <v>0.79562043795620441</v>
      </c>
    </row>
    <row r="86" spans="1:14">
      <c r="A86">
        <v>391</v>
      </c>
      <c r="B86" t="s">
        <v>81</v>
      </c>
      <c r="C86">
        <v>87</v>
      </c>
      <c r="D86">
        <v>65</v>
      </c>
      <c r="E86" s="2">
        <f t="shared" si="12"/>
        <v>0.74712643678160917</v>
      </c>
      <c r="F86">
        <v>81</v>
      </c>
      <c r="G86">
        <v>65</v>
      </c>
      <c r="H86" s="2">
        <f t="shared" si="13"/>
        <v>0.80246913580246915</v>
      </c>
      <c r="I86">
        <v>91</v>
      </c>
      <c r="J86">
        <v>75</v>
      </c>
      <c r="K86" s="2">
        <f t="shared" si="14"/>
        <v>0.82417582417582413</v>
      </c>
      <c r="L86" s="1">
        <f t="shared" si="15"/>
        <v>259</v>
      </c>
      <c r="M86" s="1">
        <f t="shared" si="16"/>
        <v>205</v>
      </c>
      <c r="N86" s="3">
        <f t="shared" si="17"/>
        <v>0.79150579150579148</v>
      </c>
    </row>
    <row r="87" spans="1:14">
      <c r="A87">
        <v>422</v>
      </c>
      <c r="B87" t="s">
        <v>96</v>
      </c>
      <c r="C87">
        <v>17</v>
      </c>
      <c r="D87">
        <v>14</v>
      </c>
      <c r="E87" s="2">
        <f t="shared" si="12"/>
        <v>0.82352941176470584</v>
      </c>
      <c r="F87">
        <v>18</v>
      </c>
      <c r="G87">
        <v>15</v>
      </c>
      <c r="H87" s="2">
        <f t="shared" si="13"/>
        <v>0.83333333333333337</v>
      </c>
      <c r="I87">
        <v>22</v>
      </c>
      <c r="J87">
        <v>16</v>
      </c>
      <c r="K87" s="2">
        <f t="shared" si="14"/>
        <v>0.72727272727272729</v>
      </c>
      <c r="L87" s="1">
        <f t="shared" si="15"/>
        <v>57</v>
      </c>
      <c r="M87" s="1">
        <f t="shared" si="16"/>
        <v>45</v>
      </c>
      <c r="N87" s="3">
        <f t="shared" si="17"/>
        <v>0.78947368421052633</v>
      </c>
    </row>
    <row r="88" spans="1:14">
      <c r="A88">
        <v>305</v>
      </c>
      <c r="B88" t="s">
        <v>59</v>
      </c>
      <c r="C88">
        <v>12</v>
      </c>
      <c r="D88">
        <v>9</v>
      </c>
      <c r="E88" s="2">
        <f t="shared" si="12"/>
        <v>0.75</v>
      </c>
      <c r="F88">
        <v>19</v>
      </c>
      <c r="G88">
        <v>17</v>
      </c>
      <c r="H88" s="2">
        <f t="shared" si="13"/>
        <v>0.89473684210526316</v>
      </c>
      <c r="I88">
        <v>19</v>
      </c>
      <c r="J88">
        <v>13</v>
      </c>
      <c r="K88" s="2">
        <f t="shared" si="14"/>
        <v>0.68421052631578949</v>
      </c>
      <c r="L88" s="1">
        <f t="shared" si="15"/>
        <v>50</v>
      </c>
      <c r="M88" s="1">
        <f t="shared" si="16"/>
        <v>39</v>
      </c>
      <c r="N88" s="3">
        <f t="shared" si="17"/>
        <v>0.78</v>
      </c>
    </row>
    <row r="89" spans="1:14">
      <c r="A89">
        <v>281</v>
      </c>
      <c r="B89" t="s">
        <v>48</v>
      </c>
      <c r="C89">
        <v>184</v>
      </c>
      <c r="D89">
        <v>133</v>
      </c>
      <c r="E89" s="2">
        <f t="shared" si="12"/>
        <v>0.72282608695652173</v>
      </c>
      <c r="F89">
        <v>179</v>
      </c>
      <c r="G89">
        <v>153</v>
      </c>
      <c r="H89" s="2">
        <f t="shared" si="13"/>
        <v>0.85474860335195535</v>
      </c>
      <c r="I89">
        <v>172</v>
      </c>
      <c r="J89">
        <v>129</v>
      </c>
      <c r="K89" s="2">
        <f t="shared" si="14"/>
        <v>0.75</v>
      </c>
      <c r="L89" s="1">
        <f t="shared" si="15"/>
        <v>535</v>
      </c>
      <c r="M89" s="1">
        <f t="shared" si="16"/>
        <v>415</v>
      </c>
      <c r="N89" s="3">
        <f t="shared" si="17"/>
        <v>0.77570093457943923</v>
      </c>
    </row>
    <row r="90" spans="1:14">
      <c r="A90">
        <v>55</v>
      </c>
      <c r="B90" t="s">
        <v>102</v>
      </c>
      <c r="C90">
        <v>271</v>
      </c>
      <c r="D90">
        <v>191</v>
      </c>
      <c r="E90" s="2">
        <f t="shared" si="12"/>
        <v>0.70479704797047971</v>
      </c>
      <c r="F90">
        <v>315</v>
      </c>
      <c r="G90">
        <v>277</v>
      </c>
      <c r="H90" s="2">
        <f t="shared" si="13"/>
        <v>0.87936507936507935</v>
      </c>
      <c r="I90">
        <v>267</v>
      </c>
      <c r="J90">
        <v>192</v>
      </c>
      <c r="K90" s="2">
        <f t="shared" si="14"/>
        <v>0.7191011235955056</v>
      </c>
      <c r="L90" s="1">
        <f t="shared" si="15"/>
        <v>853</v>
      </c>
      <c r="M90" s="1">
        <f t="shared" si="16"/>
        <v>660</v>
      </c>
      <c r="N90" s="3">
        <f t="shared" si="17"/>
        <v>0.77373974208675267</v>
      </c>
    </row>
    <row r="91" spans="1:14">
      <c r="A91">
        <v>401</v>
      </c>
      <c r="B91" t="s">
        <v>85</v>
      </c>
      <c r="C91">
        <v>154</v>
      </c>
      <c r="D91">
        <v>88</v>
      </c>
      <c r="E91" s="2">
        <f t="shared" si="12"/>
        <v>0.5714285714285714</v>
      </c>
      <c r="F91">
        <v>148</v>
      </c>
      <c r="G91">
        <v>122</v>
      </c>
      <c r="H91" s="2">
        <f t="shared" si="13"/>
        <v>0.82432432432432434</v>
      </c>
      <c r="I91">
        <v>136</v>
      </c>
      <c r="J91">
        <v>128</v>
      </c>
      <c r="K91" s="2">
        <f t="shared" si="14"/>
        <v>0.94117647058823528</v>
      </c>
      <c r="L91" s="1">
        <f t="shared" si="15"/>
        <v>438</v>
      </c>
      <c r="M91" s="1">
        <f t="shared" si="16"/>
        <v>338</v>
      </c>
      <c r="N91" s="3">
        <f t="shared" si="17"/>
        <v>0.77168949771689499</v>
      </c>
    </row>
    <row r="92" spans="1:14">
      <c r="A92">
        <v>287</v>
      </c>
      <c r="B92" t="s">
        <v>52</v>
      </c>
      <c r="C92">
        <v>23</v>
      </c>
      <c r="D92">
        <v>16</v>
      </c>
      <c r="E92" s="2">
        <f t="shared" si="12"/>
        <v>0.69565217391304346</v>
      </c>
      <c r="F92">
        <v>20</v>
      </c>
      <c r="G92">
        <v>12</v>
      </c>
      <c r="H92" s="2">
        <f t="shared" si="13"/>
        <v>0.6</v>
      </c>
      <c r="I92">
        <v>22</v>
      </c>
      <c r="J92">
        <v>22</v>
      </c>
      <c r="K92" s="2">
        <f t="shared" si="14"/>
        <v>1</v>
      </c>
      <c r="L92" s="1">
        <f t="shared" si="15"/>
        <v>65</v>
      </c>
      <c r="M92" s="1">
        <f t="shared" si="16"/>
        <v>50</v>
      </c>
      <c r="N92" s="3">
        <f t="shared" si="17"/>
        <v>0.76923076923076927</v>
      </c>
    </row>
    <row r="93" spans="1:14">
      <c r="B93" t="s">
        <v>117</v>
      </c>
      <c r="C93">
        <v>1324</v>
      </c>
      <c r="D93">
        <v>1036</v>
      </c>
      <c r="E93" s="2">
        <f t="shared" si="12"/>
        <v>0.78247734138972813</v>
      </c>
      <c r="F93">
        <v>1082</v>
      </c>
      <c r="G93">
        <v>853</v>
      </c>
      <c r="H93" s="2">
        <f t="shared" si="13"/>
        <v>0.78835489833641403</v>
      </c>
      <c r="I93">
        <v>718</v>
      </c>
      <c r="J93">
        <v>486</v>
      </c>
      <c r="K93" s="2">
        <f t="shared" si="14"/>
        <v>0.67688022284122562</v>
      </c>
      <c r="L93" s="1">
        <f t="shared" si="15"/>
        <v>3124</v>
      </c>
      <c r="M93" s="1">
        <f t="shared" si="16"/>
        <v>2375</v>
      </c>
      <c r="N93" s="3">
        <f t="shared" si="17"/>
        <v>0.76024327784891166</v>
      </c>
    </row>
    <row r="94" spans="1:14">
      <c r="A94">
        <v>137</v>
      </c>
      <c r="B94" t="s">
        <v>12</v>
      </c>
      <c r="C94">
        <v>80</v>
      </c>
      <c r="D94">
        <v>68</v>
      </c>
      <c r="E94" s="2">
        <f t="shared" si="12"/>
        <v>0.85</v>
      </c>
      <c r="F94">
        <v>78</v>
      </c>
      <c r="G94">
        <v>70</v>
      </c>
      <c r="H94" s="2">
        <f t="shared" si="13"/>
        <v>0.89743589743589747</v>
      </c>
      <c r="I94">
        <v>84</v>
      </c>
      <c r="J94">
        <v>45</v>
      </c>
      <c r="K94" s="2">
        <f t="shared" si="14"/>
        <v>0.5357142857142857</v>
      </c>
      <c r="L94" s="1">
        <f t="shared" si="15"/>
        <v>242</v>
      </c>
      <c r="M94" s="1">
        <f t="shared" si="16"/>
        <v>183</v>
      </c>
      <c r="N94" s="3">
        <f t="shared" si="17"/>
        <v>0.75619834710743805</v>
      </c>
    </row>
    <row r="95" spans="1:14">
      <c r="A95">
        <v>392</v>
      </c>
      <c r="B95" t="s">
        <v>82</v>
      </c>
      <c r="C95">
        <v>1</v>
      </c>
      <c r="D95">
        <v>1</v>
      </c>
      <c r="E95" s="2">
        <f t="shared" si="12"/>
        <v>1</v>
      </c>
      <c r="F95">
        <v>9</v>
      </c>
      <c r="G95">
        <v>8</v>
      </c>
      <c r="H95" s="2">
        <f t="shared" si="13"/>
        <v>0.88888888888888884</v>
      </c>
      <c r="I95">
        <v>10</v>
      </c>
      <c r="J95">
        <v>6</v>
      </c>
      <c r="K95" s="2">
        <f t="shared" si="14"/>
        <v>0.6</v>
      </c>
      <c r="L95" s="1">
        <f t="shared" si="15"/>
        <v>20</v>
      </c>
      <c r="M95" s="1">
        <f t="shared" si="16"/>
        <v>15</v>
      </c>
      <c r="N95" s="3">
        <f t="shared" si="17"/>
        <v>0.75</v>
      </c>
    </row>
    <row r="96" spans="1:14">
      <c r="A96">
        <v>433</v>
      </c>
      <c r="B96" t="s">
        <v>99</v>
      </c>
      <c r="C96">
        <v>7</v>
      </c>
      <c r="D96">
        <v>5</v>
      </c>
      <c r="E96" s="2">
        <f t="shared" si="12"/>
        <v>0.7142857142857143</v>
      </c>
      <c r="F96">
        <v>8</v>
      </c>
      <c r="G96">
        <v>7</v>
      </c>
      <c r="H96" s="2">
        <f t="shared" si="13"/>
        <v>0.875</v>
      </c>
      <c r="I96">
        <v>9</v>
      </c>
      <c r="J96">
        <v>6</v>
      </c>
      <c r="K96" s="2">
        <f t="shared" si="14"/>
        <v>0.66666666666666663</v>
      </c>
      <c r="L96" s="1">
        <f t="shared" si="15"/>
        <v>24</v>
      </c>
      <c r="M96" s="1">
        <f t="shared" si="16"/>
        <v>18</v>
      </c>
      <c r="N96" s="3">
        <f t="shared" si="17"/>
        <v>0.75</v>
      </c>
    </row>
    <row r="97" spans="1:14">
      <c r="A97">
        <v>61</v>
      </c>
      <c r="B97" t="s">
        <v>107</v>
      </c>
      <c r="C97">
        <v>238</v>
      </c>
      <c r="D97">
        <v>180</v>
      </c>
      <c r="E97" s="2">
        <f t="shared" si="12"/>
        <v>0.75630252100840334</v>
      </c>
      <c r="F97">
        <v>251</v>
      </c>
      <c r="G97">
        <v>198</v>
      </c>
      <c r="H97" s="2">
        <f t="shared" si="13"/>
        <v>0.78884462151394419</v>
      </c>
      <c r="I97">
        <v>287</v>
      </c>
      <c r="J97">
        <v>196</v>
      </c>
      <c r="K97" s="2">
        <f t="shared" si="14"/>
        <v>0.68292682926829273</v>
      </c>
      <c r="L97" s="1">
        <f t="shared" si="15"/>
        <v>776</v>
      </c>
      <c r="M97" s="1">
        <f t="shared" si="16"/>
        <v>574</v>
      </c>
      <c r="N97" s="3">
        <f t="shared" si="17"/>
        <v>0.73969072164948457</v>
      </c>
    </row>
    <row r="98" spans="1:14">
      <c r="A98">
        <v>182</v>
      </c>
      <c r="B98" t="s">
        <v>21</v>
      </c>
      <c r="C98">
        <v>13</v>
      </c>
      <c r="D98">
        <v>7</v>
      </c>
      <c r="E98" s="2">
        <f t="shared" ref="E98:E120" si="18">D98/C98</f>
        <v>0.53846153846153844</v>
      </c>
      <c r="F98">
        <v>19</v>
      </c>
      <c r="G98">
        <v>17</v>
      </c>
      <c r="H98" s="2">
        <f t="shared" ref="H98:H120" si="19">G98/F98</f>
        <v>0.89473684210526316</v>
      </c>
      <c r="I98">
        <v>14</v>
      </c>
      <c r="J98">
        <v>10</v>
      </c>
      <c r="K98" s="2">
        <f t="shared" ref="K98:K120" si="20">J98/I98</f>
        <v>0.7142857142857143</v>
      </c>
      <c r="L98" s="1">
        <f t="shared" ref="L98:L119" si="21">SUM(C98,F98,I98)</f>
        <v>46</v>
      </c>
      <c r="M98" s="1">
        <f t="shared" ref="M98:M119" si="22">SUM(D98,G98,J98)</f>
        <v>34</v>
      </c>
      <c r="N98" s="3">
        <f t="shared" ref="N98:N120" si="23">M98/L98</f>
        <v>0.73913043478260865</v>
      </c>
    </row>
    <row r="99" spans="1:14">
      <c r="A99">
        <v>291</v>
      </c>
      <c r="B99" t="s">
        <v>54</v>
      </c>
      <c r="C99">
        <v>47</v>
      </c>
      <c r="D99">
        <v>37</v>
      </c>
      <c r="E99" s="2">
        <f t="shared" si="18"/>
        <v>0.78723404255319152</v>
      </c>
      <c r="F99">
        <v>57</v>
      </c>
      <c r="G99">
        <v>52</v>
      </c>
      <c r="H99" s="2">
        <f t="shared" si="19"/>
        <v>0.91228070175438591</v>
      </c>
      <c r="I99">
        <v>51</v>
      </c>
      <c r="J99">
        <v>25</v>
      </c>
      <c r="K99" s="2">
        <f t="shared" si="20"/>
        <v>0.49019607843137253</v>
      </c>
      <c r="L99" s="1">
        <f t="shared" si="21"/>
        <v>155</v>
      </c>
      <c r="M99" s="1">
        <f t="shared" si="22"/>
        <v>114</v>
      </c>
      <c r="N99" s="3">
        <f t="shared" si="23"/>
        <v>0.73548387096774193</v>
      </c>
    </row>
    <row r="100" spans="1:14">
      <c r="A100">
        <v>234</v>
      </c>
      <c r="B100" t="s">
        <v>34</v>
      </c>
      <c r="C100">
        <v>7</v>
      </c>
      <c r="D100">
        <v>6</v>
      </c>
      <c r="E100" s="2">
        <f t="shared" si="18"/>
        <v>0.8571428571428571</v>
      </c>
      <c r="F100">
        <v>15</v>
      </c>
      <c r="G100">
        <v>11</v>
      </c>
      <c r="H100" s="2">
        <f t="shared" si="19"/>
        <v>0.73333333333333328</v>
      </c>
      <c r="I100">
        <v>8</v>
      </c>
      <c r="J100">
        <v>5</v>
      </c>
      <c r="K100" s="2">
        <f t="shared" si="20"/>
        <v>0.625</v>
      </c>
      <c r="L100" s="1">
        <f t="shared" si="21"/>
        <v>30</v>
      </c>
      <c r="M100" s="1">
        <f t="shared" si="22"/>
        <v>22</v>
      </c>
      <c r="N100" s="3">
        <f t="shared" si="23"/>
        <v>0.73333333333333328</v>
      </c>
    </row>
    <row r="101" spans="1:14">
      <c r="A101">
        <v>134</v>
      </c>
      <c r="B101" t="s">
        <v>9</v>
      </c>
      <c r="C101">
        <v>248</v>
      </c>
      <c r="D101">
        <v>157</v>
      </c>
      <c r="E101" s="2">
        <f t="shared" si="18"/>
        <v>0.63306451612903225</v>
      </c>
      <c r="F101">
        <v>247</v>
      </c>
      <c r="G101">
        <v>212</v>
      </c>
      <c r="H101" s="2">
        <f t="shared" si="19"/>
        <v>0.8582995951417004</v>
      </c>
      <c r="I101">
        <v>266</v>
      </c>
      <c r="J101">
        <v>183</v>
      </c>
      <c r="K101" s="2">
        <f t="shared" si="20"/>
        <v>0.68796992481203012</v>
      </c>
      <c r="L101" s="1">
        <f t="shared" si="21"/>
        <v>761</v>
      </c>
      <c r="M101" s="1">
        <f t="shared" si="22"/>
        <v>552</v>
      </c>
      <c r="N101" s="3">
        <f t="shared" si="23"/>
        <v>0.72536136662286466</v>
      </c>
    </row>
    <row r="102" spans="1:14">
      <c r="A102">
        <v>304</v>
      </c>
      <c r="B102" t="s">
        <v>58</v>
      </c>
      <c r="C102">
        <v>36</v>
      </c>
      <c r="D102">
        <v>29</v>
      </c>
      <c r="E102" s="2">
        <f t="shared" si="18"/>
        <v>0.80555555555555558</v>
      </c>
      <c r="F102">
        <v>32</v>
      </c>
      <c r="G102">
        <v>23</v>
      </c>
      <c r="H102" s="2">
        <f t="shared" si="19"/>
        <v>0.71875</v>
      </c>
      <c r="I102">
        <v>74</v>
      </c>
      <c r="J102">
        <v>50</v>
      </c>
      <c r="K102" s="2">
        <f t="shared" si="20"/>
        <v>0.67567567567567566</v>
      </c>
      <c r="L102" s="1">
        <f t="shared" si="21"/>
        <v>142</v>
      </c>
      <c r="M102" s="1">
        <f t="shared" si="22"/>
        <v>102</v>
      </c>
      <c r="N102" s="3">
        <f t="shared" si="23"/>
        <v>0.71830985915492962</v>
      </c>
    </row>
    <row r="103" spans="1:14">
      <c r="A103">
        <v>271</v>
      </c>
      <c r="B103" t="s">
        <v>44</v>
      </c>
      <c r="C103">
        <v>731</v>
      </c>
      <c r="D103">
        <v>531</v>
      </c>
      <c r="E103" s="2">
        <f t="shared" si="18"/>
        <v>0.72640218878248974</v>
      </c>
      <c r="F103">
        <v>835</v>
      </c>
      <c r="G103">
        <v>651</v>
      </c>
      <c r="H103" s="2">
        <f t="shared" si="19"/>
        <v>0.7796407185628742</v>
      </c>
      <c r="I103">
        <v>742</v>
      </c>
      <c r="J103">
        <v>473</v>
      </c>
      <c r="K103" s="2">
        <f t="shared" si="20"/>
        <v>0.63746630727762799</v>
      </c>
      <c r="L103" s="1">
        <f t="shared" si="21"/>
        <v>2308</v>
      </c>
      <c r="M103" s="1">
        <f t="shared" si="22"/>
        <v>1655</v>
      </c>
      <c r="N103" s="3">
        <f t="shared" si="23"/>
        <v>0.71707105719237429</v>
      </c>
    </row>
    <row r="104" spans="1:14">
      <c r="A104">
        <v>381</v>
      </c>
      <c r="B104" t="s">
        <v>78</v>
      </c>
      <c r="C104">
        <v>131</v>
      </c>
      <c r="D104">
        <v>122</v>
      </c>
      <c r="E104" s="2">
        <f t="shared" si="18"/>
        <v>0.93129770992366412</v>
      </c>
      <c r="F104">
        <v>124</v>
      </c>
      <c r="G104">
        <v>121</v>
      </c>
      <c r="H104" s="2">
        <f t="shared" si="19"/>
        <v>0.97580645161290325</v>
      </c>
      <c r="I104">
        <v>120</v>
      </c>
      <c r="J104">
        <v>21</v>
      </c>
      <c r="K104" s="2">
        <f t="shared" si="20"/>
        <v>0.17499999999999999</v>
      </c>
      <c r="L104" s="1">
        <f t="shared" si="21"/>
        <v>375</v>
      </c>
      <c r="M104" s="1">
        <f t="shared" si="22"/>
        <v>264</v>
      </c>
      <c r="N104" s="3">
        <f t="shared" si="23"/>
        <v>0.70399999999999996</v>
      </c>
    </row>
    <row r="105" spans="1:14">
      <c r="A105">
        <v>231</v>
      </c>
      <c r="B105" t="s">
        <v>31</v>
      </c>
      <c r="C105">
        <v>99</v>
      </c>
      <c r="D105">
        <v>70</v>
      </c>
      <c r="E105" s="2">
        <f t="shared" si="18"/>
        <v>0.70707070707070707</v>
      </c>
      <c r="F105">
        <v>113</v>
      </c>
      <c r="G105">
        <v>86</v>
      </c>
      <c r="H105" s="2">
        <f t="shared" si="19"/>
        <v>0.76106194690265483</v>
      </c>
      <c r="I105">
        <v>101</v>
      </c>
      <c r="J105">
        <v>63</v>
      </c>
      <c r="K105" s="2">
        <f t="shared" si="20"/>
        <v>0.62376237623762376</v>
      </c>
      <c r="L105" s="1">
        <f t="shared" si="21"/>
        <v>313</v>
      </c>
      <c r="M105" s="1">
        <f t="shared" si="22"/>
        <v>219</v>
      </c>
      <c r="N105" s="3">
        <f t="shared" si="23"/>
        <v>0.69968051118210861</v>
      </c>
    </row>
    <row r="106" spans="1:14">
      <c r="A106">
        <v>242</v>
      </c>
      <c r="B106" t="s">
        <v>35</v>
      </c>
      <c r="C106">
        <v>36</v>
      </c>
      <c r="D106">
        <v>22</v>
      </c>
      <c r="E106" s="2">
        <f t="shared" si="18"/>
        <v>0.61111111111111116</v>
      </c>
      <c r="F106">
        <v>32</v>
      </c>
      <c r="G106">
        <v>24</v>
      </c>
      <c r="H106" s="2">
        <f t="shared" si="19"/>
        <v>0.75</v>
      </c>
      <c r="I106">
        <v>22</v>
      </c>
      <c r="J106">
        <v>16</v>
      </c>
      <c r="K106" s="2">
        <f t="shared" si="20"/>
        <v>0.72727272727272729</v>
      </c>
      <c r="L106" s="1">
        <f t="shared" si="21"/>
        <v>90</v>
      </c>
      <c r="M106" s="1">
        <f t="shared" si="22"/>
        <v>62</v>
      </c>
      <c r="N106" s="3">
        <f t="shared" si="23"/>
        <v>0.68888888888888888</v>
      </c>
    </row>
    <row r="107" spans="1:14">
      <c r="A107">
        <v>274</v>
      </c>
      <c r="B107" t="s">
        <v>47</v>
      </c>
      <c r="C107">
        <v>8</v>
      </c>
      <c r="D107">
        <v>4</v>
      </c>
      <c r="E107" s="2">
        <f t="shared" si="18"/>
        <v>0.5</v>
      </c>
      <c r="F107">
        <v>10</v>
      </c>
      <c r="G107">
        <v>7</v>
      </c>
      <c r="H107" s="2">
        <f t="shared" si="19"/>
        <v>0.7</v>
      </c>
      <c r="I107">
        <v>10</v>
      </c>
      <c r="J107">
        <v>8</v>
      </c>
      <c r="K107" s="2">
        <f t="shared" si="20"/>
        <v>0.8</v>
      </c>
      <c r="L107" s="1">
        <f t="shared" si="21"/>
        <v>28</v>
      </c>
      <c r="M107" s="1">
        <f t="shared" si="22"/>
        <v>19</v>
      </c>
      <c r="N107" s="3">
        <f t="shared" si="23"/>
        <v>0.6785714285714286</v>
      </c>
    </row>
    <row r="108" spans="1:14">
      <c r="A108">
        <v>72</v>
      </c>
      <c r="B108" t="s">
        <v>109</v>
      </c>
      <c r="C108">
        <v>25</v>
      </c>
      <c r="D108">
        <v>17</v>
      </c>
      <c r="E108" s="2">
        <f t="shared" si="18"/>
        <v>0.68</v>
      </c>
      <c r="F108">
        <v>17</v>
      </c>
      <c r="G108">
        <v>13</v>
      </c>
      <c r="H108" s="2">
        <f t="shared" si="19"/>
        <v>0.76470588235294112</v>
      </c>
      <c r="I108">
        <v>26</v>
      </c>
      <c r="J108">
        <v>15</v>
      </c>
      <c r="K108" s="2">
        <f t="shared" si="20"/>
        <v>0.57692307692307687</v>
      </c>
      <c r="L108" s="1">
        <f t="shared" si="21"/>
        <v>68</v>
      </c>
      <c r="M108" s="1">
        <f t="shared" si="22"/>
        <v>45</v>
      </c>
      <c r="N108" s="3">
        <f t="shared" si="23"/>
        <v>0.66176470588235292</v>
      </c>
    </row>
    <row r="109" spans="1:14">
      <c r="A109">
        <v>101</v>
      </c>
      <c r="B109" t="s">
        <v>1</v>
      </c>
      <c r="C109">
        <v>103</v>
      </c>
      <c r="D109">
        <v>63</v>
      </c>
      <c r="E109" s="2">
        <f t="shared" si="18"/>
        <v>0.61165048543689315</v>
      </c>
      <c r="F109">
        <v>92</v>
      </c>
      <c r="G109">
        <v>66</v>
      </c>
      <c r="H109" s="2">
        <f t="shared" si="19"/>
        <v>0.71739130434782605</v>
      </c>
      <c r="I109">
        <v>100</v>
      </c>
      <c r="J109">
        <v>54</v>
      </c>
      <c r="K109" s="2">
        <f t="shared" si="20"/>
        <v>0.54</v>
      </c>
      <c r="L109" s="1">
        <f t="shared" si="21"/>
        <v>295</v>
      </c>
      <c r="M109" s="1">
        <f t="shared" si="22"/>
        <v>183</v>
      </c>
      <c r="N109" s="3">
        <f t="shared" si="23"/>
        <v>0.62033898305084745</v>
      </c>
    </row>
    <row r="110" spans="1:14">
      <c r="A110">
        <v>421</v>
      </c>
      <c r="B110" t="s">
        <v>95</v>
      </c>
      <c r="C110">
        <v>78</v>
      </c>
      <c r="D110">
        <v>45</v>
      </c>
      <c r="E110" s="2">
        <f t="shared" si="18"/>
        <v>0.57692307692307687</v>
      </c>
      <c r="F110">
        <v>87</v>
      </c>
      <c r="G110">
        <v>64</v>
      </c>
      <c r="H110" s="2">
        <f t="shared" si="19"/>
        <v>0.73563218390804597</v>
      </c>
      <c r="I110">
        <v>84</v>
      </c>
      <c r="J110">
        <v>45</v>
      </c>
      <c r="K110" s="2">
        <f t="shared" si="20"/>
        <v>0.5357142857142857</v>
      </c>
      <c r="L110" s="1">
        <f t="shared" si="21"/>
        <v>249</v>
      </c>
      <c r="M110" s="1">
        <f t="shared" si="22"/>
        <v>154</v>
      </c>
      <c r="N110" s="3">
        <f t="shared" si="23"/>
        <v>0.61847389558232935</v>
      </c>
    </row>
    <row r="111" spans="1:14">
      <c r="A111">
        <v>83</v>
      </c>
      <c r="B111" t="s">
        <v>111</v>
      </c>
      <c r="C111">
        <v>79</v>
      </c>
      <c r="D111">
        <v>48</v>
      </c>
      <c r="E111" s="2">
        <f t="shared" si="18"/>
        <v>0.60759493670886078</v>
      </c>
      <c r="F111">
        <v>79</v>
      </c>
      <c r="G111">
        <v>49</v>
      </c>
      <c r="H111" s="2">
        <f t="shared" si="19"/>
        <v>0.620253164556962</v>
      </c>
      <c r="I111">
        <v>90</v>
      </c>
      <c r="J111">
        <v>50</v>
      </c>
      <c r="K111" s="2">
        <f t="shared" si="20"/>
        <v>0.55555555555555558</v>
      </c>
      <c r="L111" s="1">
        <f t="shared" si="21"/>
        <v>248</v>
      </c>
      <c r="M111" s="1">
        <f t="shared" si="22"/>
        <v>147</v>
      </c>
      <c r="N111" s="3">
        <f t="shared" si="23"/>
        <v>0.592741935483871</v>
      </c>
    </row>
    <row r="112" spans="1:14">
      <c r="A112">
        <v>432</v>
      </c>
      <c r="B112" t="s">
        <v>98</v>
      </c>
      <c r="C112">
        <v>7</v>
      </c>
      <c r="D112">
        <v>5</v>
      </c>
      <c r="E112" s="2">
        <f t="shared" si="18"/>
        <v>0.7142857142857143</v>
      </c>
      <c r="F112">
        <v>11</v>
      </c>
      <c r="G112">
        <v>5</v>
      </c>
      <c r="H112" s="2">
        <f t="shared" si="19"/>
        <v>0.45454545454545453</v>
      </c>
      <c r="I112">
        <v>11</v>
      </c>
      <c r="J112">
        <v>7</v>
      </c>
      <c r="K112" s="2">
        <f t="shared" si="20"/>
        <v>0.63636363636363635</v>
      </c>
      <c r="L112" s="1">
        <f t="shared" si="21"/>
        <v>29</v>
      </c>
      <c r="M112" s="1">
        <f t="shared" si="22"/>
        <v>17</v>
      </c>
      <c r="N112" s="3">
        <f t="shared" si="23"/>
        <v>0.58620689655172409</v>
      </c>
    </row>
    <row r="113" spans="1:14">
      <c r="A113">
        <v>394</v>
      </c>
      <c r="B113" t="s">
        <v>84</v>
      </c>
      <c r="C113">
        <v>1</v>
      </c>
      <c r="D113">
        <v>0</v>
      </c>
      <c r="E113" s="2">
        <f t="shared" si="18"/>
        <v>0</v>
      </c>
      <c r="F113">
        <v>4</v>
      </c>
      <c r="G113">
        <v>3</v>
      </c>
      <c r="H113" s="2">
        <f t="shared" si="19"/>
        <v>0.75</v>
      </c>
      <c r="I113">
        <v>2</v>
      </c>
      <c r="J113">
        <v>1</v>
      </c>
      <c r="K113" s="2">
        <f t="shared" si="20"/>
        <v>0.5</v>
      </c>
      <c r="L113" s="1">
        <f t="shared" si="21"/>
        <v>7</v>
      </c>
      <c r="M113" s="1">
        <f t="shared" si="22"/>
        <v>4</v>
      </c>
      <c r="N113" s="3">
        <f t="shared" si="23"/>
        <v>0.5714285714285714</v>
      </c>
    </row>
    <row r="114" spans="1:14">
      <c r="A114">
        <v>233</v>
      </c>
      <c r="B114" t="s">
        <v>33</v>
      </c>
      <c r="C114">
        <v>20</v>
      </c>
      <c r="D114">
        <v>11</v>
      </c>
      <c r="E114" s="2">
        <f t="shared" si="18"/>
        <v>0.55000000000000004</v>
      </c>
      <c r="F114">
        <v>35</v>
      </c>
      <c r="G114">
        <v>22</v>
      </c>
      <c r="H114" s="2">
        <f t="shared" si="19"/>
        <v>0.62857142857142856</v>
      </c>
      <c r="I114">
        <v>24</v>
      </c>
      <c r="J114">
        <v>10</v>
      </c>
      <c r="K114" s="2">
        <f t="shared" si="20"/>
        <v>0.41666666666666669</v>
      </c>
      <c r="L114" s="1">
        <f t="shared" si="21"/>
        <v>79</v>
      </c>
      <c r="M114" s="1">
        <f t="shared" si="22"/>
        <v>43</v>
      </c>
      <c r="N114" s="3">
        <f t="shared" si="23"/>
        <v>0.54430379746835444</v>
      </c>
    </row>
    <row r="115" spans="1:14">
      <c r="A115">
        <v>393</v>
      </c>
      <c r="B115" t="s">
        <v>83</v>
      </c>
      <c r="C115">
        <v>40</v>
      </c>
      <c r="D115">
        <v>30</v>
      </c>
      <c r="E115" s="2">
        <f t="shared" si="18"/>
        <v>0.75</v>
      </c>
      <c r="F115">
        <v>38</v>
      </c>
      <c r="G115">
        <v>20</v>
      </c>
      <c r="H115" s="2">
        <f t="shared" si="19"/>
        <v>0.52631578947368418</v>
      </c>
      <c r="I115">
        <v>38</v>
      </c>
      <c r="J115">
        <v>13</v>
      </c>
      <c r="K115" s="2">
        <f t="shared" si="20"/>
        <v>0.34210526315789475</v>
      </c>
      <c r="L115" s="1">
        <f t="shared" si="21"/>
        <v>116</v>
      </c>
      <c r="M115" s="1">
        <f t="shared" si="22"/>
        <v>63</v>
      </c>
      <c r="N115" s="3">
        <f t="shared" si="23"/>
        <v>0.5431034482758621</v>
      </c>
    </row>
    <row r="116" spans="1:14">
      <c r="A116">
        <v>273</v>
      </c>
      <c r="B116" t="s">
        <v>46</v>
      </c>
      <c r="C116">
        <v>412</v>
      </c>
      <c r="D116">
        <v>172</v>
      </c>
      <c r="E116" s="2">
        <f t="shared" si="18"/>
        <v>0.41747572815533979</v>
      </c>
      <c r="F116">
        <v>432</v>
      </c>
      <c r="G116">
        <v>336</v>
      </c>
      <c r="H116" s="2">
        <f t="shared" si="19"/>
        <v>0.77777777777777779</v>
      </c>
      <c r="I116">
        <v>394</v>
      </c>
      <c r="J116">
        <v>142</v>
      </c>
      <c r="K116" s="2">
        <f t="shared" si="20"/>
        <v>0.3604060913705584</v>
      </c>
      <c r="L116" s="1">
        <f t="shared" si="21"/>
        <v>1238</v>
      </c>
      <c r="M116" s="1">
        <f t="shared" si="22"/>
        <v>650</v>
      </c>
      <c r="N116" s="3">
        <f t="shared" si="23"/>
        <v>0.52504038772213246</v>
      </c>
    </row>
    <row r="117" spans="1:14">
      <c r="A117">
        <v>71</v>
      </c>
      <c r="B117" t="s">
        <v>108</v>
      </c>
      <c r="C117">
        <v>10</v>
      </c>
      <c r="D117">
        <v>7</v>
      </c>
      <c r="E117" s="2">
        <f t="shared" si="18"/>
        <v>0.7</v>
      </c>
      <c r="F117">
        <v>15</v>
      </c>
      <c r="G117">
        <v>8</v>
      </c>
      <c r="H117" s="2">
        <f t="shared" si="19"/>
        <v>0.53333333333333333</v>
      </c>
      <c r="I117">
        <v>19</v>
      </c>
      <c r="J117">
        <v>5</v>
      </c>
      <c r="K117" s="2">
        <f t="shared" si="20"/>
        <v>0.26315789473684209</v>
      </c>
      <c r="L117" s="1">
        <f t="shared" si="21"/>
        <v>44</v>
      </c>
      <c r="M117" s="1">
        <f t="shared" si="22"/>
        <v>20</v>
      </c>
      <c r="N117" s="3">
        <f t="shared" si="23"/>
        <v>0.45454545454545453</v>
      </c>
    </row>
    <row r="118" spans="1:14">
      <c r="A118">
        <v>243</v>
      </c>
      <c r="B118" t="s">
        <v>36</v>
      </c>
      <c r="C118">
        <v>8</v>
      </c>
      <c r="D118">
        <v>3</v>
      </c>
      <c r="E118" s="2">
        <f t="shared" si="18"/>
        <v>0.375</v>
      </c>
      <c r="F118">
        <v>5</v>
      </c>
      <c r="G118">
        <v>3</v>
      </c>
      <c r="H118" s="2">
        <f t="shared" si="19"/>
        <v>0.6</v>
      </c>
      <c r="I118">
        <v>9</v>
      </c>
      <c r="J118">
        <v>2</v>
      </c>
      <c r="K118" s="2">
        <f t="shared" si="20"/>
        <v>0.22222222222222221</v>
      </c>
      <c r="L118" s="1">
        <f t="shared" si="21"/>
        <v>22</v>
      </c>
      <c r="M118" s="1">
        <f t="shared" si="22"/>
        <v>8</v>
      </c>
      <c r="N118" s="3">
        <f t="shared" si="23"/>
        <v>0.36363636363636365</v>
      </c>
    </row>
    <row r="119" spans="1:14">
      <c r="A119">
        <v>92</v>
      </c>
      <c r="B119" t="s">
        <v>114</v>
      </c>
      <c r="C119">
        <v>4</v>
      </c>
      <c r="D119">
        <v>0</v>
      </c>
      <c r="E119" s="2">
        <f t="shared" si="18"/>
        <v>0</v>
      </c>
      <c r="F119">
        <v>4</v>
      </c>
      <c r="G119">
        <v>1</v>
      </c>
      <c r="H119" s="2">
        <f t="shared" si="19"/>
        <v>0.25</v>
      </c>
      <c r="I119">
        <v>2</v>
      </c>
      <c r="J119">
        <v>2</v>
      </c>
      <c r="K119" s="2">
        <f t="shared" si="20"/>
        <v>1</v>
      </c>
      <c r="L119" s="1">
        <f t="shared" si="21"/>
        <v>10</v>
      </c>
      <c r="M119" s="1">
        <f t="shared" si="22"/>
        <v>3</v>
      </c>
      <c r="N119" s="3">
        <f t="shared" si="23"/>
        <v>0.3</v>
      </c>
    </row>
    <row r="120" spans="1:14">
      <c r="B120" s="1" t="s">
        <v>118</v>
      </c>
      <c r="C120" s="1">
        <f>SUM(C2:C119)</f>
        <v>22968</v>
      </c>
      <c r="D120" s="1">
        <f>SUM(D2:D119)</f>
        <v>19301</v>
      </c>
      <c r="E120" s="3">
        <f t="shared" si="18"/>
        <v>0.84034308603274122</v>
      </c>
      <c r="F120" s="1">
        <f>SUM(F2:F119)</f>
        <v>24244</v>
      </c>
      <c r="G120" s="1">
        <f>SUM(G2:G119)</f>
        <v>21557</v>
      </c>
      <c r="H120" s="3">
        <f t="shared" si="19"/>
        <v>0.88916845405048672</v>
      </c>
      <c r="I120" s="1">
        <f>SUM(I2:I119)</f>
        <v>23210</v>
      </c>
      <c r="J120" s="1">
        <f>SUM(J2:J119)</f>
        <v>19457</v>
      </c>
      <c r="K120" s="3">
        <f t="shared" si="20"/>
        <v>0.83830245583800089</v>
      </c>
      <c r="L120" s="1">
        <f>SUM(L2:L119)</f>
        <v>70422</v>
      </c>
      <c r="M120" s="1">
        <f>SUM(M2:M119)</f>
        <v>60315</v>
      </c>
      <c r="N120" s="3">
        <f t="shared" si="23"/>
        <v>0.8564795092442703</v>
      </c>
    </row>
  </sheetData>
  <sortState ref="A2:N120">
    <sortCondition descending="1" ref="N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Idaho Education News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Richert</dc:creator>
  <cp:lastModifiedBy>Kevin Richert</cp:lastModifiedBy>
  <dcterms:created xsi:type="dcterms:W3CDTF">2015-09-15T18:21:42Z</dcterms:created>
  <dcterms:modified xsi:type="dcterms:W3CDTF">2015-09-24T17:23:00Z</dcterms:modified>
</cp:coreProperties>
</file>