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100" yWindow="100" windowWidth="22760" windowHeight="16260"/>
  </bookViews>
  <sheets>
    <sheet name="Midterm ADA" sheetId="1" r:id="rId1"/>
  </sheets>
  <definedNames>
    <definedName name="_xlnm._FilterDatabase" localSheetId="0" hidden="1">'Midterm ADA'!$C$1:$C$192</definedName>
    <definedName name="_xlnm.Database">#REF!</definedName>
    <definedName name="_xlnm.Print_Titles" localSheetId="0">'Midterm ADA'!$1:$7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1" i="1" l="1"/>
  <c r="E62" i="1"/>
  <c r="E191" i="1"/>
  <c r="H191" i="1"/>
  <c r="G191" i="1"/>
  <c r="F191" i="1"/>
</calcChain>
</file>

<file path=xl/comments1.xml><?xml version="1.0" encoding="utf-8"?>
<comments xmlns="http://schemas.openxmlformats.org/spreadsheetml/2006/main">
  <authors>
    <author>Pam Brewer</author>
    <author>Author</author>
  </authors>
  <commentList>
    <comment ref="D62" authorId="0">
      <text>
        <r>
          <rPr>
            <sz val="9"/>
            <color indexed="81"/>
            <rFont val="Tahoma"/>
            <charset val="1"/>
          </rPr>
          <t xml:space="preserve">Adjusted for Idaho Youth Challenge
</t>
        </r>
      </text>
    </comment>
    <comment ref="E62" authorId="1">
      <text>
        <r>
          <rPr>
            <sz val="9"/>
            <color indexed="81"/>
            <rFont val="Tahoma"/>
            <charset val="1"/>
          </rPr>
          <t xml:space="preserve">Adj ADA for IYC
</t>
        </r>
      </text>
    </comment>
    <comment ref="D72" authorId="0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E72" authorId="1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D73" authorId="0">
      <text>
        <r>
          <rPr>
            <sz val="9"/>
            <color indexed="81"/>
            <rFont val="Tahoma"/>
            <charset val="1"/>
          </rPr>
          <t xml:space="preserve">Adjusted for PRTA
</t>
        </r>
      </text>
    </comment>
    <comment ref="E73" authorId="1">
      <text>
        <r>
          <rPr>
            <sz val="9"/>
            <color indexed="81"/>
            <rFont val="Tahoma"/>
            <charset val="1"/>
          </rPr>
          <t>Adj for PRTA</t>
        </r>
      </text>
    </comment>
  </commentList>
</comments>
</file>

<file path=xl/sharedStrings.xml><?xml version="1.0" encoding="utf-8"?>
<sst xmlns="http://schemas.openxmlformats.org/spreadsheetml/2006/main" count="465" uniqueCount="361">
  <si>
    <t>From the start of school to the first Friday in November</t>
  </si>
  <si>
    <t>DISTRICT</t>
  </si>
  <si>
    <t>District Name</t>
  </si>
  <si>
    <t>School Name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</si>
  <si>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</si>
  <si>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</si>
  <si>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</si>
  <si>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</si>
  <si>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</si>
  <si>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</si>
  <si>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</si>
  <si>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</si>
  <si>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</si>
  <si>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</si>
  <si>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</si>
  <si>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</si>
  <si>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001</t>
  </si>
  <si>
    <t>BOISE INDEPENDENT DISTRICT</t>
  </si>
  <si>
    <t>ANSER CHARTER SCHOOL</t>
  </si>
  <si>
    <t>HIDDEN SPRINGS CHARTER SCHOOL</t>
  </si>
  <si>
    <t>002</t>
  </si>
  <si>
    <t>MERIDIAN JOINT DISTRICT</t>
  </si>
  <si>
    <t>MERIDIAN TECHNICAL CHARTER HIGH SCHOOL</t>
  </si>
  <si>
    <t>NORTH STAR PUBLIC CHARTER SCHO</t>
  </si>
  <si>
    <t>MERIDIAN MEDICAL ARTS CHARTER</t>
  </si>
  <si>
    <t>003</t>
  </si>
  <si>
    <t>KUNA JOINT DISTRICT</t>
  </si>
  <si>
    <t>011</t>
  </si>
  <si>
    <t>MEADOWS VALLEY DISTRICT</t>
  </si>
  <si>
    <t>013</t>
  </si>
  <si>
    <t>COUNCIL DISTRICT</t>
  </si>
  <si>
    <t>021</t>
  </si>
  <si>
    <t>MARSH VALLEY JOINT DISTRICT</t>
  </si>
  <si>
    <t>025</t>
  </si>
  <si>
    <t>POCATELLO DISTRICT</t>
  </si>
  <si>
    <t>POCATELLO COMMUNITY CHARTER</t>
  </si>
  <si>
    <t>033</t>
  </si>
  <si>
    <t>BEAR LAKE COUNTY DISTRICT</t>
  </si>
  <si>
    <t>041</t>
  </si>
  <si>
    <t>ST MARIES JOINT DISTRICT</t>
  </si>
  <si>
    <t>044</t>
  </si>
  <si>
    <t>PLUMMER-WORLEY JOINT DISTRICT</t>
  </si>
  <si>
    <t>052</t>
  </si>
  <si>
    <t>SNAKE RIVER DISTRICT</t>
  </si>
  <si>
    <t>IDAHO LEADERSHIP ACADEMY</t>
  </si>
  <si>
    <t>055</t>
  </si>
  <si>
    <t>BLACKFOOT DISTRICT</t>
  </si>
  <si>
    <t>BLACKFOOT COMMUNITY LEARNING</t>
  </si>
  <si>
    <t>Became 477</t>
  </si>
  <si>
    <t>058</t>
  </si>
  <si>
    <t>ABERDEEN DISTRICT</t>
  </si>
  <si>
    <t>059</t>
  </si>
  <si>
    <t>FIRTH DISTRICT</t>
  </si>
  <si>
    <t>060</t>
  </si>
  <si>
    <t>SHELLEY JOINT DISTRICT</t>
  </si>
  <si>
    <t>061</t>
  </si>
  <si>
    <t>BLAINE COUNTY DISTRICT</t>
  </si>
  <si>
    <t>071</t>
  </si>
  <si>
    <t>GARDEN VALLEY DISTRICT</t>
  </si>
  <si>
    <t>072</t>
  </si>
  <si>
    <t>BASIN SCHOOL DISTRICT</t>
  </si>
  <si>
    <t>073</t>
  </si>
  <si>
    <t>HORSESHOE BEND SCHOOL DISTRICT</t>
  </si>
  <si>
    <t>083</t>
  </si>
  <si>
    <t>WEST BONNER COUNTY DISTRICT</t>
  </si>
  <si>
    <t>084</t>
  </si>
  <si>
    <t>LAKE PEND OREILLE DISTRICT</t>
  </si>
  <si>
    <t>091</t>
  </si>
  <si>
    <t>IDAHO FALLS DISTRICT</t>
  </si>
  <si>
    <t>092</t>
  </si>
  <si>
    <t>SWAN VALLEY ELEMENTARY DIST</t>
  </si>
  <si>
    <t>093</t>
  </si>
  <si>
    <t>BONNEVILLE JOINT DISTRICT</t>
  </si>
  <si>
    <t>WHITE PINE CHARTER SCHOOL</t>
  </si>
  <si>
    <t>Became 464</t>
  </si>
  <si>
    <t>101</t>
  </si>
  <si>
    <t>BOUNDARY COUNTY DISTRICT</t>
  </si>
  <si>
    <t>111</t>
  </si>
  <si>
    <t>BUTTE COUNTY JOINT DISTRICT</t>
  </si>
  <si>
    <t>121</t>
  </si>
  <si>
    <t>CAMAS COUNTY DISTRICT</t>
  </si>
  <si>
    <t>131</t>
  </si>
  <si>
    <t>NAMPA SCHOOL DISTRICT</t>
  </si>
  <si>
    <t>IDAHO ARTS CHARTER SCHOOL</t>
  </si>
  <si>
    <t>OWL CHARTER ACADEMY</t>
  </si>
  <si>
    <t>132</t>
  </si>
  <si>
    <t>CALDWELL DISTRICT</t>
  </si>
  <si>
    <t>133</t>
  </si>
  <si>
    <t>WILDER DISTRICT</t>
  </si>
  <si>
    <t>134</t>
  </si>
  <si>
    <t>MIDDLETON DISTRICT</t>
  </si>
  <si>
    <t>135</t>
  </si>
  <si>
    <t>NOTUS DISTRICT</t>
  </si>
  <si>
    <t>136</t>
  </si>
  <si>
    <t>MELBA JOINT DISTRICT</t>
  </si>
  <si>
    <t>137</t>
  </si>
  <si>
    <t>PARMA DISTRICT</t>
  </si>
  <si>
    <t>139</t>
  </si>
  <si>
    <t>VALLIVUE SCHOOL DISTRICT</t>
  </si>
  <si>
    <t>THOMAS JEFFERSON CHARTER</t>
  </si>
  <si>
    <t>148</t>
  </si>
  <si>
    <t>GRACE JOINT DISTRICT</t>
  </si>
  <si>
    <t>149</t>
  </si>
  <si>
    <t>NORTH GEM DISTRICT</t>
  </si>
  <si>
    <t>150</t>
  </si>
  <si>
    <t>SODA SPRINGS JOINT DISTRICT</t>
  </si>
  <si>
    <t>151</t>
  </si>
  <si>
    <t>CASSIA COUNTY JOINT DISTRICT</t>
  </si>
  <si>
    <t>161</t>
  </si>
  <si>
    <t>CLARK COUNTY DISTRICT</t>
  </si>
  <si>
    <t>171</t>
  </si>
  <si>
    <t>OROFINO JOINT DISTRICT</t>
  </si>
  <si>
    <t>181</t>
  </si>
  <si>
    <t>CHALLIS JOINT DISTRICT</t>
  </si>
  <si>
    <t>182</t>
  </si>
  <si>
    <t>MACKAY JOINT DISTRICT</t>
  </si>
  <si>
    <t>191</t>
  </si>
  <si>
    <t>PRAIRIE ELEMENTARY DISTRICT</t>
  </si>
  <si>
    <t>192</t>
  </si>
  <si>
    <t>GLENNS FERRY JOINT DISTRICT</t>
  </si>
  <si>
    <t>193</t>
  </si>
  <si>
    <t>MOUNTAIN HOME DISTRICT</t>
  </si>
  <si>
    <t>201</t>
  </si>
  <si>
    <t>PRESTON JOINT DISTRICT</t>
  </si>
  <si>
    <t>SOUTHEAST IDAHO PROFESSIONAL TECHNICAL CHARTER</t>
  </si>
  <si>
    <t>202</t>
  </si>
  <si>
    <t>WEST SIDE JOINT DISTRICT</t>
  </si>
  <si>
    <t>215</t>
  </si>
  <si>
    <t>FREMONT COUNTY JOINT DISTRICT</t>
  </si>
  <si>
    <t>221</t>
  </si>
  <si>
    <t>EMMETT INDEPENDENT DIST</t>
  </si>
  <si>
    <t>PAYETTE RIVER TECHNICAL ACADEMY</t>
  </si>
  <si>
    <t>231</t>
  </si>
  <si>
    <t>GOODING JOINT DISTRICT</t>
  </si>
  <si>
    <t>232</t>
  </si>
  <si>
    <t>WENDELL DISTRICT</t>
  </si>
  <si>
    <t>233</t>
  </si>
  <si>
    <t>HAGERMAN JOINT DISTRICT</t>
  </si>
  <si>
    <t>234</t>
  </si>
  <si>
    <t>BLISS JOINT DISTRICT</t>
  </si>
  <si>
    <t>241</t>
  </si>
  <si>
    <t>GRANGEVILLE JOINT DISTRICT</t>
  </si>
  <si>
    <t>Split to 243 /244</t>
  </si>
  <si>
    <t>242</t>
  </si>
  <si>
    <t>COTTONWOOD JOINT DISTRICT</t>
  </si>
  <si>
    <t>243</t>
  </si>
  <si>
    <t>SALMON RIVER JOINT SCHOOL DIST</t>
  </si>
  <si>
    <t>See 241</t>
  </si>
  <si>
    <t>244</t>
  </si>
  <si>
    <t>MOUNTAIN VIEW SCHOOL DISTRICT</t>
  </si>
  <si>
    <t>251</t>
  </si>
  <si>
    <t>JEFFERSON COUNTY JT DISTRICT</t>
  </si>
  <si>
    <t>252</t>
  </si>
  <si>
    <t>RIRIE JOINT DISTRICT</t>
  </si>
  <si>
    <t>253</t>
  </si>
  <si>
    <t>WEST JEFFERSON DISTRICT</t>
  </si>
  <si>
    <t>261</t>
  </si>
  <si>
    <t>JEROME JOINT DISTRICT</t>
  </si>
  <si>
    <t>262</t>
  </si>
  <si>
    <t>VALLEY DISTRICT</t>
  </si>
  <si>
    <t>271</t>
  </si>
  <si>
    <t>COEUR D ALENE DISTRICT</t>
  </si>
  <si>
    <t>COEUR D'ALENE CHARTER ACADEMY</t>
  </si>
  <si>
    <t>272</t>
  </si>
  <si>
    <t>LAKELAND DISTRICT</t>
  </si>
  <si>
    <t>273</t>
  </si>
  <si>
    <t>POST FALLS DISTRICT</t>
  </si>
  <si>
    <t>274</t>
  </si>
  <si>
    <t>KOOTENAI DISTRICT</t>
  </si>
  <si>
    <t>281</t>
  </si>
  <si>
    <t>MOSCOW DISTRICT</t>
  </si>
  <si>
    <t>MOSCOW CHARTER SCHOOL</t>
  </si>
  <si>
    <t>RENAISSANCE CHARTER SCHOOL</t>
  </si>
  <si>
    <t>282</t>
  </si>
  <si>
    <t>GENESEE JOINT DISTRICT</t>
  </si>
  <si>
    <t>283</t>
  </si>
  <si>
    <t>KENDRICK JOINT DISTRICT</t>
  </si>
  <si>
    <t>285</t>
  </si>
  <si>
    <t>POTLATCH DISTRICT</t>
  </si>
  <si>
    <t>287</t>
  </si>
  <si>
    <t>TROY SCHOOL DISTRICT</t>
  </si>
  <si>
    <t>288</t>
  </si>
  <si>
    <t>WHITEPINE JT SCHOOL DISTRICT</t>
  </si>
  <si>
    <t>IDAHO DISTANCE EDUCATION ACAD</t>
  </si>
  <si>
    <t>291</t>
  </si>
  <si>
    <t>SALMON DISTRICT</t>
  </si>
  <si>
    <t>UPPER CARMAN PUBLIC CHARTER</t>
  </si>
  <si>
    <t>292</t>
  </si>
  <si>
    <t>SOUTH LEMHI DISTRICT</t>
  </si>
  <si>
    <t>302</t>
  </si>
  <si>
    <t>NEZPERCE JOINT DISTRICT</t>
  </si>
  <si>
    <t>304</t>
  </si>
  <si>
    <t>KAMIAH JOINT DISTRICT</t>
  </si>
  <si>
    <t>305</t>
  </si>
  <si>
    <t>HIGHLAND JOINT DISTRICT</t>
  </si>
  <si>
    <t>312</t>
  </si>
  <si>
    <t>SHOSHONE JOINT DISTRICT</t>
  </si>
  <si>
    <t>314</t>
  </si>
  <si>
    <t>DIETRICH DISTRICT</t>
  </si>
  <si>
    <t>316</t>
  </si>
  <si>
    <t>RICHFIELD DISTRICT</t>
  </si>
  <si>
    <t>321</t>
  </si>
  <si>
    <t>MADISON DISTRICT</t>
  </si>
  <si>
    <t>322</t>
  </si>
  <si>
    <t>SUGAR-SALEM JOINT DISTRICT</t>
  </si>
  <si>
    <t>331</t>
  </si>
  <si>
    <t>MINIDOKA COUNTY JOINT DISTRICT</t>
  </si>
  <si>
    <t>ARTEC CHARTER SCHOOL</t>
  </si>
  <si>
    <t>340</t>
  </si>
  <si>
    <t>LEWISTON INDEPENDENT DISTRICT</t>
  </si>
  <si>
    <t>341</t>
  </si>
  <si>
    <t>LAPWAI DISTRICT</t>
  </si>
  <si>
    <t>342</t>
  </si>
  <si>
    <t>CULDESAC JOINT DISTRICT</t>
  </si>
  <si>
    <t>351</t>
  </si>
  <si>
    <t>ONEIDA COUNTY DISTRICT</t>
  </si>
  <si>
    <t>363</t>
  </si>
  <si>
    <t>MARSING JOINT DISTRICT</t>
  </si>
  <si>
    <t>364</t>
  </si>
  <si>
    <t>PLEASANT VALLEY ELEM DIST</t>
  </si>
  <si>
    <t>365</t>
  </si>
  <si>
    <t>BRUNEAU-GRAND VIEW JOINT DIST</t>
  </si>
  <si>
    <t>370</t>
  </si>
  <si>
    <t>HOMEDALE JOINT DISTRICT</t>
  </si>
  <si>
    <t>371</t>
  </si>
  <si>
    <t>PAYETTE JOINT DISTRICT</t>
  </si>
  <si>
    <t>372</t>
  </si>
  <si>
    <t>NEW PLYMOUTH DISTRICT</t>
  </si>
  <si>
    <t>373</t>
  </si>
  <si>
    <t>FRUITLAND DISTRICT</t>
  </si>
  <si>
    <t>381</t>
  </si>
  <si>
    <t>AMERICAN FALLS JOINT DISTRICT</t>
  </si>
  <si>
    <t>382</t>
  </si>
  <si>
    <t>ROCKLAND DISTRICT</t>
  </si>
  <si>
    <t>383</t>
  </si>
  <si>
    <t>ARBON ELEMENTARY DISTRICT</t>
  </si>
  <si>
    <t>391</t>
  </si>
  <si>
    <t>KELLOGG JOINT DISTRICT</t>
  </si>
  <si>
    <t>392</t>
  </si>
  <si>
    <t>MULLAN DISTRICT</t>
  </si>
  <si>
    <t>393</t>
  </si>
  <si>
    <t>WALLACE DISTRICT</t>
  </si>
  <si>
    <t>394</t>
  </si>
  <si>
    <t>AVERY SCHOOL DISTRICT</t>
  </si>
  <si>
    <t>401</t>
  </si>
  <si>
    <t>TETON COUNTY DISTRICT</t>
  </si>
  <si>
    <t>411</t>
  </si>
  <si>
    <t>TWIN FALLS DISTRICT</t>
  </si>
  <si>
    <t>412</t>
  </si>
  <si>
    <t>BUHL JOINT DISTRICT</t>
  </si>
  <si>
    <t>413</t>
  </si>
  <si>
    <t>FILER DISTRICT</t>
  </si>
  <si>
    <t>414</t>
  </si>
  <si>
    <t>KIMBERLY DISTRICT</t>
  </si>
  <si>
    <t>415</t>
  </si>
  <si>
    <t>HANSEN DISTRICT</t>
  </si>
  <si>
    <t>416</t>
  </si>
  <si>
    <t>THREE CREEK JT ELEM DISTRICT</t>
  </si>
  <si>
    <t>417</t>
  </si>
  <si>
    <t>CASTLEFORD DISTRICT</t>
  </si>
  <si>
    <t>418</t>
  </si>
  <si>
    <t>MURTAUGH JOINT DISTRICT</t>
  </si>
  <si>
    <t>421</t>
  </si>
  <si>
    <t>MC CALL-DONNELLY DISTRICT</t>
  </si>
  <si>
    <t>422</t>
  </si>
  <si>
    <t>CASCADE DISTRICT</t>
  </si>
  <si>
    <t>431</t>
  </si>
  <si>
    <t>WEISER DISTRICT</t>
  </si>
  <si>
    <t>432</t>
  </si>
  <si>
    <t>CAMBRIDGE JOINT DISTRICT</t>
  </si>
  <si>
    <t>433</t>
  </si>
  <si>
    <t>MIDVALE DISTRICT</t>
  </si>
  <si>
    <t>451</t>
  </si>
  <si>
    <t>VICTORY CHARTER SCHOOL</t>
  </si>
  <si>
    <t>452</t>
  </si>
  <si>
    <t>IDAHO VIRTUAL ACADEMY</t>
  </si>
  <si>
    <t>453</t>
  </si>
  <si>
    <t>IDAHO VIRTUAL HIGH SCHOOL</t>
  </si>
  <si>
    <t>RICHARD McKENNA CHARTER HIGH</t>
  </si>
  <si>
    <t>454</t>
  </si>
  <si>
    <t>ROLLING HILLS PUBLIC CHARTER</t>
  </si>
  <si>
    <t>455</t>
  </si>
  <si>
    <t>COMPASS PUBLIC CHARTER SCHOOL</t>
  </si>
  <si>
    <t>456</t>
  </si>
  <si>
    <t>FALCON RIDGE PUBLIC CHARTER</t>
  </si>
  <si>
    <t>457</t>
  </si>
  <si>
    <t>INSPIRE VIRTUAL CHARTER LEA</t>
  </si>
  <si>
    <t>INSPIRE VIRTUAL CHARTER SCHOO</t>
  </si>
  <si>
    <t>458</t>
  </si>
  <si>
    <t>LIBERTY CHARTER LEA</t>
  </si>
  <si>
    <t>LIBERTY CHARTER SCHOOL</t>
  </si>
  <si>
    <t>459</t>
  </si>
  <si>
    <t>GARDEN CITY COMMUNITY CHARTER</t>
  </si>
  <si>
    <t>460</t>
  </si>
  <si>
    <t>THE ACADEMY (ARC)</t>
  </si>
  <si>
    <t>461</t>
  </si>
  <si>
    <t>TAYLORS CROSSING CHARTER SCHOO</t>
  </si>
  <si>
    <t>462</t>
  </si>
  <si>
    <t>XAVIER CHARTER SCHOOL</t>
  </si>
  <si>
    <t>463</t>
  </si>
  <si>
    <t>VISION CHARTER SCHOOL</t>
  </si>
  <si>
    <t>464</t>
  </si>
  <si>
    <t>465</t>
  </si>
  <si>
    <t>NORTH VALLEY ACADEMY</t>
  </si>
  <si>
    <t>466</t>
  </si>
  <si>
    <t>iSUCCEED VIRTUAL HIGH SCHOOL</t>
  </si>
  <si>
    <t>467</t>
  </si>
  <si>
    <t>WINGS CHARTER MIDDLE SCHOOL</t>
  </si>
  <si>
    <t>468</t>
  </si>
  <si>
    <t>IDAHO SCIENCE &amp; TECHNOLOGY</t>
  </si>
  <si>
    <t>469</t>
  </si>
  <si>
    <t>470</t>
  </si>
  <si>
    <t>KOOTENAI BRIDGE ACADEMY</t>
  </si>
  <si>
    <t>471</t>
  </si>
  <si>
    <t>NAMPA CLASSICAL ACADEMY</t>
  </si>
  <si>
    <t>472</t>
  </si>
  <si>
    <t>PALOUSE PRAIRIE SCHOOL</t>
  </si>
  <si>
    <t>473</t>
  </si>
  <si>
    <t>THE VILLAGE CHARTER SCHOOL DISTRICT</t>
  </si>
  <si>
    <t>474</t>
  </si>
  <si>
    <t>MONTICELLO MONTESSORI SCHOOL</t>
  </si>
  <si>
    <t>475</t>
  </si>
  <si>
    <t>SAGE INTERNATIONAL SCHOOL OF BOISE</t>
  </si>
  <si>
    <t>476</t>
  </si>
  <si>
    <t>ANOTHER CHOICE VIRTUAL CHARTER DISTRICT</t>
  </si>
  <si>
    <t>477</t>
  </si>
  <si>
    <t>BLACKFOOT CHARTER COMMUNITY LEARNING CENTER</t>
  </si>
  <si>
    <t>478</t>
  </si>
  <si>
    <t>LEGACY CHARTER SCHOOL DISTRICT</t>
  </si>
  <si>
    <t>479</t>
  </si>
  <si>
    <t>HERITAGE ACADEMY DISTRICT</t>
  </si>
  <si>
    <t>NORTH IDAHO STEM CHARTER ACADEMY</t>
  </si>
  <si>
    <t>NORTH IDAHO STEM CHARTER</t>
  </si>
  <si>
    <t>481</t>
  </si>
  <si>
    <t xml:space="preserve">HERITAGE COMMUNITY CHARTER DISTRICT </t>
  </si>
  <si>
    <t>HERITAGE COMMUNITY CHARTER DISTRICT</t>
  </si>
  <si>
    <t>AMERICAN HERITAGE CHARTER</t>
  </si>
  <si>
    <t>CHIEF TAHGEE ELEMENTARY CHARTER</t>
  </si>
  <si>
    <t>CHIEF TAHGEE ELEMENTARY CHARTER DISTRICT</t>
  </si>
  <si>
    <t>ODYSSEY CHARTER DISTRICT</t>
  </si>
  <si>
    <t xml:space="preserve">ODYSSEY CHARTER DISTRICT </t>
  </si>
  <si>
    <t>IDAHO STEM ACADEMY DBA</t>
  </si>
  <si>
    <t>UPPER CARMEN PUBLIC CHARTER</t>
  </si>
  <si>
    <t>FORREST M. BIRD CHARTER</t>
  </si>
  <si>
    <t>SYRINGA MOUNTAIN CHARTER</t>
  </si>
  <si>
    <t>IDAHO COLLEGE &amp; CAREER</t>
  </si>
  <si>
    <t>IDAHO DISTANCE EDUCATION</t>
  </si>
  <si>
    <t>COEUR D ALENE CHARTER</t>
  </si>
  <si>
    <t>NORTH STAR CHARTER DISTRICT</t>
  </si>
  <si>
    <t>555</t>
  </si>
  <si>
    <t>CANYON-OWYHEE SPECIAL SERVICES AGENCY</t>
  </si>
  <si>
    <t>STATE TOTALS</t>
  </si>
  <si>
    <t>2015-2016</t>
  </si>
  <si>
    <t>2016-2017</t>
  </si>
  <si>
    <t>Historical Midtern Reporting Period - Average Daily Attendance (ADA)</t>
  </si>
  <si>
    <t>IDAHO VIRTUAL EDUCATION</t>
  </si>
  <si>
    <t>IDAHO CONNECTS (ICON)</t>
  </si>
  <si>
    <t>FORRESTER ACDMY  ALTURAS</t>
  </si>
  <si>
    <t>GEM PREP:  NAMPA</t>
  </si>
  <si>
    <t>Updated January 2017</t>
  </si>
  <si>
    <t xml:space="preserve">FORREST M. BIRD CHARTER formerly Sandpoint Charter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</si>
</sst>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09]#,##0.00;\(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sz val="12"/>
      <color indexed="8"/>
      <name val="Arial"/>
    </font>
    <font>
      <sz val="12"/>
      <color rgb="FFC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horizontal="center"/>
    </xf>
    <xf numFmtId="1" fontId="7" fillId="0" borderId="0" xfId="0" applyNumberFormat="1" applyFont="1"/>
    <xf numFmtId="1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64" fontId="8" fillId="0" borderId="0" xfId="1" applyFont="1" applyAlignment="1" applyProtection="1">
      <alignment vertical="top" wrapText="1" readingOrder="1"/>
      <protection locked="0"/>
    </xf>
    <xf numFmtId="165" fontId="8" fillId="0" borderId="0" xfId="0" applyNumberFormat="1" applyFont="1" applyAlignment="1" applyProtection="1">
      <alignment vertical="top" wrapText="1" readingOrder="1"/>
      <protection locked="0"/>
    </xf>
    <xf numFmtId="165" fontId="8" fillId="0" borderId="0" xfId="2" applyNumberFormat="1" applyFont="1" applyAlignment="1" applyProtection="1">
      <alignment vertical="top" wrapText="1" readingOrder="1"/>
      <protection locked="0"/>
    </xf>
    <xf numFmtId="165" fontId="8" fillId="0" borderId="0" xfId="0" applyNumberFormat="1" applyFont="1" applyAlignment="1" applyProtection="1">
      <alignment horizontal="right" vertical="top" wrapText="1" readingOrder="1"/>
      <protection locked="0"/>
    </xf>
    <xf numFmtId="4" fontId="8" fillId="0" borderId="0" xfId="0" applyNumberFormat="1" applyFont="1" applyAlignment="1" applyProtection="1">
      <alignment vertical="top" readingOrder="1"/>
      <protection locked="0"/>
    </xf>
    <xf numFmtId="4" fontId="8" fillId="0" borderId="0" xfId="0" applyNumberFormat="1" applyFont="1" applyAlignment="1" applyProtection="1">
      <alignment vertical="top" wrapText="1" readingOrder="1"/>
      <protection locked="0"/>
    </xf>
    <xf numFmtId="2" fontId="2" fillId="0" borderId="0" xfId="0" applyNumberFormat="1" applyFont="1"/>
    <xf numFmtId="165" fontId="8" fillId="0" borderId="0" xfId="2" applyNumberFormat="1" applyFont="1" applyAlignment="1" applyProtection="1">
      <alignment horizontal="right" vertical="top" wrapText="1" readingOrder="1"/>
      <protection locked="0"/>
    </xf>
    <xf numFmtId="1" fontId="9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 applyProtection="1">
      <alignment vertical="top" readingOrder="1"/>
      <protection locked="0"/>
    </xf>
    <xf numFmtId="164" fontId="8" fillId="0" borderId="0" xfId="1" applyNumberFormat="1" applyFont="1" applyAlignment="1" applyProtection="1">
      <alignment vertical="top" readingOrder="1"/>
      <protection locked="0"/>
    </xf>
    <xf numFmtId="0" fontId="9" fillId="0" borderId="0" xfId="0" applyFont="1" applyAlignment="1" applyProtection="1">
      <alignment horizontal="center" vertical="top" readingOrder="1"/>
      <protection locked="0"/>
    </xf>
    <xf numFmtId="0" fontId="8" fillId="0" borderId="0" xfId="0" applyFont="1" applyAlignment="1" applyProtection="1">
      <alignment horizontal="center" vertical="top" readingOrder="1"/>
      <protection locked="0"/>
    </xf>
    <xf numFmtId="1" fontId="9" fillId="0" borderId="0" xfId="0" applyNumberFormat="1" applyFont="1" applyAlignment="1">
      <alignment horizontal="center"/>
    </xf>
    <xf numFmtId="165" fontId="8" fillId="2" borderId="0" xfId="2" applyNumberFormat="1" applyFont="1" applyFill="1" applyAlignment="1" applyProtection="1">
      <alignment vertical="top" wrapText="1" readingOrder="1"/>
      <protection locked="0"/>
    </xf>
    <xf numFmtId="1" fontId="9" fillId="0" borderId="0" xfId="0" applyNumberFormat="1" applyFont="1"/>
    <xf numFmtId="0" fontId="8" fillId="0" borderId="0" xfId="0" applyFont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8" fillId="0" borderId="0" xfId="1" applyFont="1" applyBorder="1" applyAlignment="1" applyProtection="1">
      <alignment vertical="top" wrapText="1" readingOrder="1"/>
      <protection locked="0"/>
    </xf>
    <xf numFmtId="165" fontId="8" fillId="0" borderId="0" xfId="0" applyNumberFormat="1" applyFont="1" applyBorder="1" applyAlignment="1" applyProtection="1">
      <alignment vertical="top" wrapText="1" readingOrder="1"/>
      <protection locked="0"/>
    </xf>
    <xf numFmtId="165" fontId="8" fillId="0" borderId="0" xfId="2" applyNumberFormat="1" applyFont="1" applyBorder="1" applyAlignment="1" applyProtection="1">
      <alignment vertical="top" wrapText="1" readingOrder="1"/>
      <protection locked="0"/>
    </xf>
    <xf numFmtId="4" fontId="8" fillId="0" borderId="0" xfId="0" applyNumberFormat="1" applyFont="1" applyBorder="1" applyAlignment="1" applyProtection="1">
      <alignment vertical="top" readingOrder="1"/>
      <protection locked="0"/>
    </xf>
    <xf numFmtId="4" fontId="8" fillId="0" borderId="0" xfId="0" applyNumberFormat="1" applyFont="1" applyBorder="1" applyAlignment="1" applyProtection="1">
      <alignment vertical="top" wrapText="1" readingOrder="1"/>
      <protection locked="0"/>
    </xf>
    <xf numFmtId="2" fontId="2" fillId="0" borderId="0" xfId="0" applyNumberFormat="1" applyFont="1" applyBorder="1"/>
    <xf numFmtId="4" fontId="2" fillId="0" borderId="0" xfId="0" applyNumberFormat="1" applyFont="1" applyBorder="1"/>
    <xf numFmtId="1" fontId="7" fillId="0" borderId="2" xfId="0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7" fillId="0" borderId="2" xfId="1" applyFont="1" applyBorder="1" applyAlignment="1">
      <alignment horizontal="right"/>
    </xf>
    <xf numFmtId="164" fontId="7" fillId="0" borderId="2" xfId="1" applyFont="1" applyBorder="1"/>
    <xf numFmtId="4" fontId="7" fillId="0" borderId="2" xfId="0" applyNumberFormat="1" applyFont="1" applyBorder="1"/>
  </cellXfs>
  <cellStyles count="11">
    <cellStyle name="Comma" xfId="1" builtinId="3"/>
    <cellStyle name="Comma 2" xfId="3"/>
    <cellStyle name="Comma 3" xfId="4"/>
    <cellStyle name="Comma 4" xfId="5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Normal" xfId="0" builtinId="0"/>
    <cellStyle name="Normal 2" xfId="2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2"/>
  <sheetViews>
    <sheetView tabSelected="1" topLeftCell="A156" zoomScale="90" zoomScaleNormal="90" zoomScalePageLayoutView="90" workbookViewId="0">
      <selection activeCell="C197" sqref="C197"/>
    </sheetView>
  </sheetViews>
  <sheetFormatPr baseColWidth="10" defaultColWidth="8.83203125" defaultRowHeight="15" x14ac:dyDescent="0"/>
  <cols>
    <col min="1" max="1" width="6.33203125" style="3" customWidth="1"/>
    <col min="2" max="2" width="35.83203125" style="4" customWidth="1"/>
    <col min="3" max="3" width="46" style="4" customWidth="1"/>
    <col min="4" max="4" width="13" style="4" customWidth="1"/>
    <col min="5" max="5" width="12.83203125" style="4" bestFit="1" customWidth="1"/>
    <col min="6" max="6" width="14.33203125" style="4" customWidth="1"/>
    <col min="7" max="7" width="15" style="4" customWidth="1"/>
    <col min="8" max="8" width="14.83203125" style="4" customWidth="1"/>
    <col min="9" max="9" width="12.33203125" style="5" customWidth="1"/>
    <col min="10" max="11" width="12.33203125" style="4" customWidth="1"/>
    <col min="12" max="12" width="11.1640625" style="4" customWidth="1"/>
    <col min="13" max="13" width="10.6640625" style="4" customWidth="1"/>
    <col min="14" max="14" width="10.6640625" style="5" customWidth="1"/>
    <col min="15" max="19" width="11" style="5" customWidth="1"/>
    <col min="20" max="16384" width="8.83203125" style="6"/>
  </cols>
  <sheetData>
    <row r="1" spans="1:19" ht="9.75" customHeight="1"/>
    <row r="2" spans="1:19">
      <c r="A2" s="2" t="s">
        <v>354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7.5" customHeight="1">
      <c r="B3" s="1"/>
      <c r="C3" s="1"/>
      <c r="D3" s="1"/>
      <c r="E3" s="1"/>
      <c r="F3" s="1"/>
      <c r="G3" s="1"/>
      <c r="H3" s="1"/>
      <c r="I3" s="7"/>
      <c r="J3" s="1"/>
      <c r="K3" s="1"/>
      <c r="L3" s="1"/>
      <c r="M3" s="1"/>
      <c r="O3" s="1"/>
      <c r="P3" s="1"/>
      <c r="Q3" s="1"/>
      <c r="R3" s="1"/>
      <c r="S3" s="1"/>
    </row>
    <row r="4" spans="1:19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B6" s="8" t="s">
        <v>359</v>
      </c>
    </row>
    <row r="7" spans="1:19">
      <c r="A7" s="9" t="s">
        <v>1</v>
      </c>
      <c r="B7" s="10" t="s">
        <v>2</v>
      </c>
      <c r="C7" s="10" t="s">
        <v>3</v>
      </c>
      <c r="D7" s="10" t="s">
        <v>353</v>
      </c>
      <c r="E7" s="11" t="s">
        <v>352</v>
      </c>
      <c r="F7" s="11" t="s">
        <v>4</v>
      </c>
      <c r="G7" s="11" t="s">
        <v>5</v>
      </c>
      <c r="H7" s="11" t="s">
        <v>6</v>
      </c>
      <c r="I7" s="12" t="s">
        <v>7</v>
      </c>
      <c r="J7" s="13" t="s">
        <v>8</v>
      </c>
      <c r="K7" s="13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6"/>
      <c r="S7" s="6"/>
    </row>
    <row r="8" spans="1:19">
      <c r="A8" s="3" t="s">
        <v>16</v>
      </c>
      <c r="B8" s="4" t="s">
        <v>17</v>
      </c>
      <c r="D8" s="14">
        <v>24604.81</v>
      </c>
      <c r="E8" s="15">
        <v>24480.563958333336</v>
      </c>
      <c r="F8" s="16">
        <v>24608.662916666668</v>
      </c>
      <c r="G8" s="17">
        <v>24766.297916666666</v>
      </c>
      <c r="H8" s="18">
        <v>24310.19395833333</v>
      </c>
      <c r="I8" s="19">
        <v>24487.399999999998</v>
      </c>
      <c r="J8" s="20">
        <v>23971.06</v>
      </c>
      <c r="K8" s="21">
        <v>23897.79</v>
      </c>
      <c r="L8" s="5">
        <v>23600.17</v>
      </c>
      <c r="M8" s="5">
        <v>23725.54</v>
      </c>
      <c r="N8" s="5">
        <v>23665.78</v>
      </c>
      <c r="O8" s="5">
        <v>23917.91</v>
      </c>
      <c r="P8" s="5">
        <v>24520.26</v>
      </c>
      <c r="Q8" s="5">
        <v>24406.37</v>
      </c>
      <c r="R8" s="6"/>
      <c r="S8" s="6"/>
    </row>
    <row r="9" spans="1:19">
      <c r="A9" s="3" t="s">
        <v>16</v>
      </c>
      <c r="B9" s="4" t="s">
        <v>17</v>
      </c>
      <c r="C9" s="4" t="s">
        <v>18</v>
      </c>
      <c r="D9" s="14">
        <v>363.85</v>
      </c>
      <c r="E9" s="15">
        <v>373.43</v>
      </c>
      <c r="F9" s="16">
        <v>349.29</v>
      </c>
      <c r="G9" s="17">
        <v>353.53</v>
      </c>
      <c r="H9" s="22">
        <v>352.98</v>
      </c>
      <c r="I9" s="19">
        <v>354.29</v>
      </c>
      <c r="J9" s="20">
        <v>349.65</v>
      </c>
      <c r="K9" s="21">
        <v>308.01</v>
      </c>
      <c r="L9" s="5">
        <v>184.39</v>
      </c>
      <c r="M9" s="5">
        <v>182.68</v>
      </c>
      <c r="N9" s="5">
        <v>184.38</v>
      </c>
      <c r="O9" s="5">
        <v>207</v>
      </c>
      <c r="P9" s="5">
        <v>186.37</v>
      </c>
      <c r="Q9" s="5">
        <v>140.29</v>
      </c>
      <c r="R9" s="6"/>
      <c r="S9" s="6"/>
    </row>
    <row r="10" spans="1:19">
      <c r="A10" s="3" t="s">
        <v>16</v>
      </c>
      <c r="B10" s="4" t="s">
        <v>17</v>
      </c>
      <c r="C10" s="4" t="s">
        <v>19</v>
      </c>
      <c r="D10" s="14"/>
      <c r="G10" s="23"/>
      <c r="H10" s="24"/>
      <c r="I10" s="19"/>
      <c r="J10" s="20"/>
      <c r="K10" s="21"/>
      <c r="L10" s="5">
        <v>446.78</v>
      </c>
      <c r="M10" s="5">
        <v>424.54</v>
      </c>
      <c r="N10" s="5">
        <v>451.16</v>
      </c>
      <c r="O10" s="5">
        <v>441.96</v>
      </c>
      <c r="P10" s="5">
        <v>386.21</v>
      </c>
      <c r="Q10" s="5">
        <v>363.54</v>
      </c>
      <c r="R10" s="6"/>
      <c r="S10" s="6"/>
    </row>
    <row r="11" spans="1:19">
      <c r="A11" s="3" t="s">
        <v>20</v>
      </c>
      <c r="B11" s="4" t="s">
        <v>21</v>
      </c>
      <c r="D11" s="14">
        <v>36503.339999999997</v>
      </c>
      <c r="E11" s="15">
        <v>35751.586041666662</v>
      </c>
      <c r="F11" s="16">
        <v>35057.861458333333</v>
      </c>
      <c r="G11" s="17">
        <v>34628.231666666674</v>
      </c>
      <c r="H11" s="18">
        <v>30441.119166666664</v>
      </c>
      <c r="I11" s="19">
        <v>33723.429999999993</v>
      </c>
      <c r="J11" s="20">
        <v>33419.08</v>
      </c>
      <c r="K11" s="21">
        <v>32850.94</v>
      </c>
      <c r="L11" s="5">
        <v>32272.57</v>
      </c>
      <c r="M11" s="5">
        <v>31369.83</v>
      </c>
      <c r="N11" s="5">
        <v>30234.639999999999</v>
      </c>
      <c r="O11" s="5">
        <v>28931.8</v>
      </c>
      <c r="P11" s="5">
        <v>27038.27</v>
      </c>
      <c r="Q11" s="5">
        <v>25343.71</v>
      </c>
      <c r="R11" s="6"/>
      <c r="S11" s="6"/>
    </row>
    <row r="12" spans="1:19">
      <c r="A12" s="3" t="s">
        <v>20</v>
      </c>
      <c r="B12" s="4" t="s">
        <v>21</v>
      </c>
      <c r="C12" s="4" t="s">
        <v>22</v>
      </c>
      <c r="D12" s="14">
        <v>195.67</v>
      </c>
      <c r="E12" s="15">
        <v>192.14999999999998</v>
      </c>
      <c r="F12" s="16">
        <v>196.59</v>
      </c>
      <c r="G12" s="17">
        <v>196.59</v>
      </c>
      <c r="H12" s="22">
        <v>196.84</v>
      </c>
      <c r="I12" s="19">
        <v>196.67000000000002</v>
      </c>
      <c r="J12" s="20">
        <v>193.41</v>
      </c>
      <c r="K12" s="21">
        <v>193.82</v>
      </c>
      <c r="L12" s="5">
        <v>193.21</v>
      </c>
      <c r="M12" s="5">
        <v>188.31</v>
      </c>
      <c r="N12" s="5">
        <v>194.67</v>
      </c>
      <c r="O12" s="5">
        <v>190.71</v>
      </c>
      <c r="P12" s="5">
        <v>192.54</v>
      </c>
      <c r="Q12" s="5">
        <v>176.39</v>
      </c>
      <c r="R12" s="6"/>
      <c r="S12" s="6"/>
    </row>
    <row r="13" spans="1:19">
      <c r="A13" s="3" t="s">
        <v>20</v>
      </c>
      <c r="B13" s="4" t="s">
        <v>21</v>
      </c>
      <c r="C13" s="4" t="s">
        <v>23</v>
      </c>
      <c r="D13" s="14"/>
      <c r="G13" s="17">
        <v>933.83</v>
      </c>
      <c r="H13" s="22">
        <v>879.91000000000008</v>
      </c>
      <c r="I13" s="19">
        <v>903.66</v>
      </c>
      <c r="J13" s="20">
        <v>868.07999999999993</v>
      </c>
      <c r="K13" s="21">
        <v>769.65</v>
      </c>
      <c r="L13" s="5">
        <v>442.57</v>
      </c>
      <c r="M13" s="5">
        <v>313.24</v>
      </c>
      <c r="N13" s="5">
        <v>262.88</v>
      </c>
      <c r="O13" s="5">
        <v>242.1</v>
      </c>
      <c r="P13" s="5">
        <v>256.72000000000003</v>
      </c>
      <c r="Q13" s="5">
        <v>256.31</v>
      </c>
      <c r="R13" s="6"/>
      <c r="S13" s="6"/>
    </row>
    <row r="14" spans="1:19">
      <c r="A14" s="3" t="s">
        <v>20</v>
      </c>
      <c r="B14" s="4" t="s">
        <v>21</v>
      </c>
      <c r="C14" s="4" t="s">
        <v>24</v>
      </c>
      <c r="D14" s="14">
        <v>194.58</v>
      </c>
      <c r="E14" s="15">
        <v>187.67</v>
      </c>
      <c r="F14" s="16">
        <v>184.07</v>
      </c>
      <c r="G14" s="17">
        <v>193.47</v>
      </c>
      <c r="H14" s="22">
        <v>194.73</v>
      </c>
      <c r="I14" s="19">
        <v>196.17</v>
      </c>
      <c r="J14" s="20">
        <v>189.7</v>
      </c>
      <c r="K14" s="21">
        <v>181.53</v>
      </c>
      <c r="L14" s="5">
        <v>182.35</v>
      </c>
      <c r="M14" s="5">
        <v>189.32</v>
      </c>
      <c r="N14" s="5">
        <v>193.65</v>
      </c>
      <c r="O14" s="5">
        <v>182.93</v>
      </c>
      <c r="P14" s="5">
        <v>167.61</v>
      </c>
      <c r="Q14" s="5">
        <v>132.1</v>
      </c>
      <c r="R14" s="6"/>
      <c r="S14" s="6"/>
    </row>
    <row r="15" spans="1:19">
      <c r="A15" s="3" t="s">
        <v>25</v>
      </c>
      <c r="B15" s="4" t="s">
        <v>26</v>
      </c>
      <c r="D15" s="14">
        <v>5110.03</v>
      </c>
      <c r="E15" s="15">
        <v>5021.462083333332</v>
      </c>
      <c r="F15" s="16">
        <v>4909.2497916666671</v>
      </c>
      <c r="G15" s="17">
        <v>4877.0564583333344</v>
      </c>
      <c r="H15" s="22">
        <v>4825.518958333334</v>
      </c>
      <c r="I15" s="19">
        <v>4691.91</v>
      </c>
      <c r="J15" s="20">
        <v>4708.9400000000005</v>
      </c>
      <c r="K15" s="21">
        <v>4559.8500000000004</v>
      </c>
      <c r="L15" s="5">
        <v>4481.26</v>
      </c>
      <c r="M15" s="5">
        <v>4284.8100000000004</v>
      </c>
      <c r="N15" s="5">
        <v>4115.16</v>
      </c>
      <c r="O15" s="5">
        <v>3838.51</v>
      </c>
      <c r="P15" s="5">
        <v>3680.74</v>
      </c>
      <c r="Q15" s="5">
        <v>3394.16</v>
      </c>
      <c r="R15" s="6"/>
      <c r="S15" s="6"/>
    </row>
    <row r="16" spans="1:19">
      <c r="A16" s="3" t="s">
        <v>27</v>
      </c>
      <c r="B16" s="4" t="s">
        <v>28</v>
      </c>
      <c r="D16" s="14">
        <v>155.08000000000001</v>
      </c>
      <c r="E16" s="15">
        <v>144.61687500000002</v>
      </c>
      <c r="F16" s="16">
        <v>139.44687500000001</v>
      </c>
      <c r="G16" s="17">
        <v>135.643125</v>
      </c>
      <c r="H16" s="22">
        <v>140.04374999999999</v>
      </c>
      <c r="I16" s="19">
        <v>152.62</v>
      </c>
      <c r="J16" s="20">
        <v>181.67000000000002</v>
      </c>
      <c r="K16" s="21">
        <v>170.36</v>
      </c>
      <c r="L16" s="5">
        <v>195.7</v>
      </c>
      <c r="M16" s="5">
        <v>195.36</v>
      </c>
      <c r="N16" s="5">
        <v>197.27</v>
      </c>
      <c r="O16" s="5">
        <v>186.33</v>
      </c>
      <c r="P16" s="5">
        <v>188.62</v>
      </c>
      <c r="Q16" s="5">
        <v>201.42</v>
      </c>
      <c r="R16" s="6"/>
      <c r="S16" s="6"/>
    </row>
    <row r="17" spans="1:19">
      <c r="A17" s="3" t="s">
        <v>29</v>
      </c>
      <c r="B17" s="4" t="s">
        <v>30</v>
      </c>
      <c r="D17" s="14">
        <v>240.15</v>
      </c>
      <c r="E17" s="15">
        <v>232.79249999999999</v>
      </c>
      <c r="F17" s="16">
        <v>219.31833333333333</v>
      </c>
      <c r="G17" s="17">
        <v>209.74000000000004</v>
      </c>
      <c r="H17" s="22">
        <v>222.14999999999998</v>
      </c>
      <c r="I17" s="19">
        <v>223.08</v>
      </c>
      <c r="J17" s="20">
        <v>214.82</v>
      </c>
      <c r="K17" s="21">
        <v>222.58</v>
      </c>
      <c r="L17" s="5">
        <v>232.36</v>
      </c>
      <c r="M17" s="5">
        <v>256.88</v>
      </c>
      <c r="N17" s="5">
        <v>269.10000000000002</v>
      </c>
      <c r="O17" s="5">
        <v>277.08</v>
      </c>
      <c r="P17" s="5">
        <v>281.39</v>
      </c>
      <c r="Q17" s="5">
        <v>296.73</v>
      </c>
      <c r="R17" s="6"/>
      <c r="S17" s="6"/>
    </row>
    <row r="18" spans="1:19">
      <c r="A18" s="3" t="s">
        <v>31</v>
      </c>
      <c r="B18" s="4" t="s">
        <v>32</v>
      </c>
      <c r="D18" s="14">
        <v>1252.26</v>
      </c>
      <c r="E18" s="15">
        <v>1221.8833333333334</v>
      </c>
      <c r="F18" s="16">
        <v>1210.8933333333334</v>
      </c>
      <c r="G18" s="17">
        <v>1198.8116666666665</v>
      </c>
      <c r="H18" s="22">
        <v>1201.71</v>
      </c>
      <c r="I18" s="19">
        <v>1216.54</v>
      </c>
      <c r="J18" s="20">
        <v>1209.8800000000001</v>
      </c>
      <c r="K18" s="21">
        <v>1200.9100000000001</v>
      </c>
      <c r="L18" s="5">
        <v>1187.1099999999999</v>
      </c>
      <c r="M18" s="5">
        <v>1178.72</v>
      </c>
      <c r="N18" s="5">
        <v>1217.31</v>
      </c>
      <c r="O18" s="5">
        <v>1217.9000000000001</v>
      </c>
      <c r="P18" s="5">
        <v>1262.93</v>
      </c>
      <c r="Q18" s="5">
        <v>1307.67</v>
      </c>
      <c r="R18" s="6"/>
      <c r="S18" s="6"/>
    </row>
    <row r="19" spans="1:19">
      <c r="A19" s="3" t="s">
        <v>33</v>
      </c>
      <c r="B19" s="4" t="s">
        <v>34</v>
      </c>
      <c r="D19" s="14">
        <v>11723.69</v>
      </c>
      <c r="E19" s="15">
        <v>11730.112499999997</v>
      </c>
      <c r="F19" s="16">
        <v>11795.135208333333</v>
      </c>
      <c r="G19" s="17">
        <v>11888.125000000002</v>
      </c>
      <c r="H19" s="22">
        <v>11785.532500000001</v>
      </c>
      <c r="I19" s="19">
        <v>11854.22</v>
      </c>
      <c r="J19" s="20">
        <v>11746.730000000001</v>
      </c>
      <c r="K19" s="21">
        <v>11677.61</v>
      </c>
      <c r="L19" s="5">
        <v>11561.3</v>
      </c>
      <c r="M19" s="5">
        <v>11311.74</v>
      </c>
      <c r="N19" s="5">
        <v>11246.66</v>
      </c>
      <c r="O19" s="5">
        <v>11387.19</v>
      </c>
      <c r="P19" s="5">
        <v>11255.01</v>
      </c>
      <c r="Q19" s="5">
        <v>11391.65</v>
      </c>
      <c r="R19" s="6"/>
      <c r="S19" s="6"/>
    </row>
    <row r="20" spans="1:19" ht="13.5" customHeight="1">
      <c r="A20" s="3" t="s">
        <v>33</v>
      </c>
      <c r="B20" s="4" t="s">
        <v>34</v>
      </c>
      <c r="C20" s="4" t="s">
        <v>35</v>
      </c>
      <c r="D20" s="14"/>
      <c r="F20" s="16">
        <v>334.04999999999995</v>
      </c>
      <c r="G20" s="17">
        <v>345.01</v>
      </c>
      <c r="H20" s="22">
        <v>339.59</v>
      </c>
      <c r="I20" s="19">
        <v>346.59999999999997</v>
      </c>
      <c r="J20" s="20">
        <v>341.07</v>
      </c>
      <c r="K20" s="21">
        <v>311.29000000000002</v>
      </c>
      <c r="L20" s="5">
        <v>313.45</v>
      </c>
      <c r="M20" s="5">
        <v>284.94</v>
      </c>
      <c r="N20" s="5">
        <v>279.19</v>
      </c>
      <c r="O20" s="5">
        <v>275.89999999999998</v>
      </c>
      <c r="P20" s="5">
        <v>172.51</v>
      </c>
      <c r="Q20" s="5">
        <v>174.71</v>
      </c>
      <c r="R20" s="6"/>
      <c r="S20" s="6"/>
    </row>
    <row r="21" spans="1:19">
      <c r="A21" s="3" t="s">
        <v>36</v>
      </c>
      <c r="B21" s="4" t="s">
        <v>37</v>
      </c>
      <c r="D21" s="14">
        <v>1125.17</v>
      </c>
      <c r="E21" s="15">
        <v>1077.3799999999999</v>
      </c>
      <c r="F21" s="16">
        <v>1055.57</v>
      </c>
      <c r="G21" s="17">
        <v>1034.18</v>
      </c>
      <c r="H21" s="22">
        <v>1043.8399999999999</v>
      </c>
      <c r="I21" s="19">
        <v>1035.3900000000001</v>
      </c>
      <c r="J21" s="20">
        <v>1074.4000000000001</v>
      </c>
      <c r="K21" s="21">
        <v>1054.3699999999999</v>
      </c>
      <c r="L21" s="5">
        <v>1064.3900000000001</v>
      </c>
      <c r="M21" s="5">
        <v>1097.56</v>
      </c>
      <c r="N21" s="5">
        <v>1151.9000000000001</v>
      </c>
      <c r="O21" s="5">
        <v>1202.33</v>
      </c>
      <c r="P21" s="5">
        <v>1236.4000000000001</v>
      </c>
      <c r="Q21" s="5">
        <v>1282.68</v>
      </c>
      <c r="R21" s="6"/>
      <c r="S21" s="6"/>
    </row>
    <row r="22" spans="1:19">
      <c r="A22" s="3" t="s">
        <v>38</v>
      </c>
      <c r="B22" s="4" t="s">
        <v>39</v>
      </c>
      <c r="D22" s="14">
        <v>908.81</v>
      </c>
      <c r="E22" s="15">
        <v>874.87125000000003</v>
      </c>
      <c r="F22" s="16">
        <v>865.43291666666664</v>
      </c>
      <c r="G22" s="17">
        <v>843.69312500000001</v>
      </c>
      <c r="H22" s="22">
        <v>883.1881249999999</v>
      </c>
      <c r="I22" s="19">
        <v>956.08999999999992</v>
      </c>
      <c r="J22" s="20">
        <v>936.08999999999992</v>
      </c>
      <c r="K22" s="21">
        <v>1019.71</v>
      </c>
      <c r="L22" s="5">
        <v>1063.3800000000001</v>
      </c>
      <c r="M22" s="5">
        <v>1115</v>
      </c>
      <c r="N22" s="5">
        <v>1083.72</v>
      </c>
      <c r="O22" s="5">
        <v>1074.8699999999999</v>
      </c>
      <c r="P22" s="5">
        <v>1053.5999999999999</v>
      </c>
      <c r="Q22" s="5">
        <v>1048.51</v>
      </c>
      <c r="R22" s="6"/>
      <c r="S22" s="6"/>
    </row>
    <row r="23" spans="1:19">
      <c r="A23" s="3" t="s">
        <v>40</v>
      </c>
      <c r="B23" s="4" t="s">
        <v>41</v>
      </c>
      <c r="D23" s="14">
        <v>301.66000000000003</v>
      </c>
      <c r="E23" s="15">
        <v>313.17166666666662</v>
      </c>
      <c r="F23" s="16">
        <v>336.17041666666665</v>
      </c>
      <c r="G23" s="17">
        <v>305.94833333333332</v>
      </c>
      <c r="H23" s="22">
        <v>359.04145833333331</v>
      </c>
      <c r="I23" s="19">
        <v>410.63000000000005</v>
      </c>
      <c r="J23" s="20">
        <v>408.61</v>
      </c>
      <c r="K23" s="21">
        <v>393.93</v>
      </c>
      <c r="L23" s="5">
        <v>400.29</v>
      </c>
      <c r="M23" s="5">
        <v>424.81</v>
      </c>
      <c r="N23" s="5">
        <v>430.44</v>
      </c>
      <c r="O23" s="5">
        <v>479.46</v>
      </c>
      <c r="P23" s="5">
        <v>477.95</v>
      </c>
      <c r="Q23" s="5">
        <v>454.03</v>
      </c>
      <c r="R23" s="6"/>
      <c r="S23" s="6"/>
    </row>
    <row r="24" spans="1:19">
      <c r="A24" s="3" t="s">
        <v>42</v>
      </c>
      <c r="B24" s="4" t="s">
        <v>43</v>
      </c>
      <c r="D24" s="14">
        <v>1695.92</v>
      </c>
      <c r="E24" s="15">
        <v>1628.949166666667</v>
      </c>
      <c r="F24" s="16">
        <v>1628.9424999999999</v>
      </c>
      <c r="G24" s="17">
        <v>1615.65</v>
      </c>
      <c r="H24" s="22">
        <v>1651.9825000000001</v>
      </c>
      <c r="I24" s="19">
        <v>1681.77</v>
      </c>
      <c r="J24" s="20">
        <v>1677.84</v>
      </c>
      <c r="K24" s="21">
        <v>1761.01</v>
      </c>
      <c r="L24" s="5">
        <v>1743.62</v>
      </c>
      <c r="M24" s="5">
        <v>1744.59</v>
      </c>
      <c r="N24" s="5">
        <v>1717.48</v>
      </c>
      <c r="O24" s="5">
        <v>1774.61</v>
      </c>
      <c r="P24" s="5">
        <v>1791.47</v>
      </c>
      <c r="Q24" s="5">
        <v>1816.39</v>
      </c>
      <c r="R24" s="6"/>
      <c r="S24" s="6"/>
    </row>
    <row r="25" spans="1:19">
      <c r="A25" s="3" t="s">
        <v>42</v>
      </c>
      <c r="B25" s="4" t="s">
        <v>43</v>
      </c>
      <c r="C25" s="4" t="s">
        <v>44</v>
      </c>
      <c r="D25" s="14"/>
      <c r="G25" s="23"/>
      <c r="H25" s="24"/>
      <c r="I25" s="19"/>
      <c r="J25" s="20"/>
      <c r="K25" s="21"/>
      <c r="L25" s="5"/>
      <c r="M25" s="5">
        <v>70.64</v>
      </c>
      <c r="N25" s="5">
        <v>91.87</v>
      </c>
      <c r="O25" s="5">
        <v>121.41</v>
      </c>
      <c r="P25" s="5">
        <v>136.9</v>
      </c>
      <c r="Q25" s="5">
        <v>130.96</v>
      </c>
      <c r="R25" s="6"/>
      <c r="S25" s="6"/>
    </row>
    <row r="26" spans="1:19">
      <c r="A26" s="3" t="s">
        <v>45</v>
      </c>
      <c r="B26" s="4" t="s">
        <v>46</v>
      </c>
      <c r="D26" s="14">
        <v>3735.8</v>
      </c>
      <c r="E26" s="15">
        <v>3754.8747916666671</v>
      </c>
      <c r="F26" s="16">
        <v>3848.055625</v>
      </c>
      <c r="G26" s="17">
        <v>4014.1912499999999</v>
      </c>
      <c r="H26" s="22">
        <v>4014.9306249999995</v>
      </c>
      <c r="I26" s="19">
        <v>4089.74</v>
      </c>
      <c r="J26" s="20">
        <v>4060.2900000000004</v>
      </c>
      <c r="K26" s="21">
        <v>4128.34</v>
      </c>
      <c r="L26" s="5">
        <v>4174.8500000000004</v>
      </c>
      <c r="M26" s="5">
        <v>3998.23</v>
      </c>
      <c r="N26" s="5">
        <v>3979.82</v>
      </c>
      <c r="O26" s="5">
        <v>3993.97</v>
      </c>
      <c r="P26" s="5">
        <v>4000.81</v>
      </c>
      <c r="Q26" s="5">
        <v>3908.44</v>
      </c>
      <c r="R26" s="6"/>
      <c r="S26" s="6"/>
    </row>
    <row r="27" spans="1:19">
      <c r="A27" s="3" t="s">
        <v>45</v>
      </c>
      <c r="B27" s="4" t="s">
        <v>46</v>
      </c>
      <c r="C27" s="4" t="s">
        <v>47</v>
      </c>
      <c r="D27" s="14"/>
      <c r="G27" s="25" t="s">
        <v>48</v>
      </c>
      <c r="H27" s="25" t="s">
        <v>48</v>
      </c>
      <c r="I27" s="25" t="s">
        <v>48</v>
      </c>
      <c r="J27" s="25" t="s">
        <v>48</v>
      </c>
      <c r="K27" s="21">
        <v>114.3</v>
      </c>
      <c r="L27" s="5">
        <v>114.21</v>
      </c>
      <c r="M27" s="5">
        <v>114.04</v>
      </c>
      <c r="N27" s="5">
        <v>83.71</v>
      </c>
      <c r="O27" s="5">
        <v>79.45</v>
      </c>
      <c r="P27" s="5">
        <v>75.55</v>
      </c>
      <c r="Q27" s="5">
        <v>54.16</v>
      </c>
      <c r="R27" s="6"/>
      <c r="S27" s="6"/>
    </row>
    <row r="28" spans="1:19">
      <c r="A28" s="3" t="s">
        <v>49</v>
      </c>
      <c r="B28" s="4" t="s">
        <v>50</v>
      </c>
      <c r="D28" s="14">
        <v>697.25</v>
      </c>
      <c r="E28" s="15">
        <v>713.69625000000008</v>
      </c>
      <c r="F28" s="16">
        <v>718.4799999999999</v>
      </c>
      <c r="G28" s="17">
        <v>726.88</v>
      </c>
      <c r="H28" s="22">
        <v>750.34333333333336</v>
      </c>
      <c r="I28" s="19">
        <v>771.77</v>
      </c>
      <c r="J28" s="20">
        <v>756.43000000000006</v>
      </c>
      <c r="K28" s="21">
        <v>763.31</v>
      </c>
      <c r="L28" s="5">
        <v>757.91</v>
      </c>
      <c r="M28" s="5">
        <v>800.57</v>
      </c>
      <c r="N28" s="5">
        <v>801.57</v>
      </c>
      <c r="O28" s="5">
        <v>843.63</v>
      </c>
      <c r="P28" s="5">
        <v>823.8</v>
      </c>
      <c r="Q28" s="5">
        <v>837.02</v>
      </c>
      <c r="R28" s="6"/>
      <c r="S28" s="6"/>
    </row>
    <row r="29" spans="1:19">
      <c r="A29" s="3" t="s">
        <v>51</v>
      </c>
      <c r="B29" s="4" t="s">
        <v>52</v>
      </c>
      <c r="D29" s="14">
        <v>735.69</v>
      </c>
      <c r="E29" s="15">
        <v>725.15</v>
      </c>
      <c r="F29" s="16">
        <v>726.43999999999983</v>
      </c>
      <c r="G29" s="17">
        <v>694.33999999999992</v>
      </c>
      <c r="H29" s="22">
        <v>714.29</v>
      </c>
      <c r="I29" s="19">
        <v>703.82999999999993</v>
      </c>
      <c r="J29" s="20">
        <v>728.56999999999994</v>
      </c>
      <c r="K29" s="21">
        <v>721.27</v>
      </c>
      <c r="L29" s="5">
        <v>723.62</v>
      </c>
      <c r="M29" s="5">
        <v>744.36</v>
      </c>
      <c r="N29" s="5">
        <v>760.68</v>
      </c>
      <c r="O29" s="5">
        <v>776.52</v>
      </c>
      <c r="P29" s="5">
        <v>802.29</v>
      </c>
      <c r="Q29" s="5">
        <v>858.34</v>
      </c>
      <c r="R29" s="6"/>
      <c r="S29" s="6"/>
    </row>
    <row r="30" spans="1:19">
      <c r="A30" s="3" t="s">
        <v>53</v>
      </c>
      <c r="B30" s="4" t="s">
        <v>54</v>
      </c>
      <c r="D30" s="14">
        <v>2179.2399999999998</v>
      </c>
      <c r="E30" s="15">
        <v>2167.3904166666666</v>
      </c>
      <c r="F30" s="16">
        <v>2109.0349999999999</v>
      </c>
      <c r="G30" s="17">
        <v>2086.645</v>
      </c>
      <c r="H30" s="22">
        <v>2067.4633333333336</v>
      </c>
      <c r="I30" s="19">
        <v>2076.14</v>
      </c>
      <c r="J30" s="20">
        <v>2077.27</v>
      </c>
      <c r="K30" s="21">
        <v>2087.31</v>
      </c>
      <c r="L30" s="5">
        <v>2060.31</v>
      </c>
      <c r="M30" s="5">
        <v>2038.54</v>
      </c>
      <c r="N30" s="5">
        <v>2060.9299999999998</v>
      </c>
      <c r="O30" s="5">
        <v>2007.85</v>
      </c>
      <c r="P30" s="5">
        <v>1977.14</v>
      </c>
      <c r="Q30" s="5">
        <v>1914.67</v>
      </c>
      <c r="R30" s="6"/>
      <c r="S30" s="6"/>
    </row>
    <row r="31" spans="1:19">
      <c r="A31" s="3" t="s">
        <v>55</v>
      </c>
      <c r="B31" s="4" t="s">
        <v>56</v>
      </c>
      <c r="D31" s="14">
        <v>3175.65</v>
      </c>
      <c r="E31" s="15">
        <v>3107.3150000000001</v>
      </c>
      <c r="F31" s="16">
        <v>3048.316875</v>
      </c>
      <c r="G31" s="17">
        <v>2935.4933333333329</v>
      </c>
      <c r="H31" s="22">
        <v>3014.4212500000003</v>
      </c>
      <c r="I31" s="19">
        <v>3022.8</v>
      </c>
      <c r="J31" s="20">
        <v>2892.85</v>
      </c>
      <c r="K31" s="21">
        <v>3086.18</v>
      </c>
      <c r="L31" s="5">
        <v>3067.81</v>
      </c>
      <c r="M31" s="5">
        <v>3087.03</v>
      </c>
      <c r="N31" s="5">
        <v>3183</v>
      </c>
      <c r="O31" s="5">
        <v>3155.91</v>
      </c>
      <c r="P31" s="5">
        <v>3103.2</v>
      </c>
      <c r="Q31" s="5">
        <v>3061.83</v>
      </c>
      <c r="R31" s="6"/>
      <c r="S31" s="6"/>
    </row>
    <row r="32" spans="1:19">
      <c r="A32" s="3" t="s">
        <v>57</v>
      </c>
      <c r="B32" s="4" t="s">
        <v>58</v>
      </c>
      <c r="D32" s="14">
        <v>215.24</v>
      </c>
      <c r="E32" s="15">
        <v>216.32124999999999</v>
      </c>
      <c r="F32" s="16">
        <v>198.4</v>
      </c>
      <c r="G32" s="17">
        <v>204.99</v>
      </c>
      <c r="H32" s="22">
        <v>218.16000000000003</v>
      </c>
      <c r="I32" s="19">
        <v>201.71</v>
      </c>
      <c r="J32" s="20">
        <v>197.67000000000002</v>
      </c>
      <c r="K32" s="21">
        <v>227.52</v>
      </c>
      <c r="L32" s="5">
        <v>238.93</v>
      </c>
      <c r="M32" s="5">
        <v>238.09</v>
      </c>
      <c r="N32" s="5">
        <v>228.8</v>
      </c>
      <c r="O32" s="5">
        <v>269.93</v>
      </c>
      <c r="P32" s="5">
        <v>267.94</v>
      </c>
      <c r="Q32" s="5">
        <v>275.63</v>
      </c>
      <c r="R32" s="6"/>
      <c r="S32" s="6"/>
    </row>
    <row r="33" spans="1:19">
      <c r="A33" s="3" t="s">
        <v>59</v>
      </c>
      <c r="B33" s="4" t="s">
        <v>60</v>
      </c>
      <c r="D33" s="14">
        <v>297.17</v>
      </c>
      <c r="E33" s="15">
        <v>320.89999999999998</v>
      </c>
      <c r="F33" s="16">
        <v>343.02500000000009</v>
      </c>
      <c r="G33" s="17">
        <v>319.07750000000004</v>
      </c>
      <c r="H33" s="22">
        <v>326.08062499999994</v>
      </c>
      <c r="I33" s="19">
        <v>343.74</v>
      </c>
      <c r="J33" s="20">
        <v>343.3</v>
      </c>
      <c r="K33" s="21">
        <v>360.85</v>
      </c>
      <c r="L33" s="5">
        <v>382.5</v>
      </c>
      <c r="M33" s="5">
        <v>407.29</v>
      </c>
      <c r="N33" s="5">
        <v>418.76</v>
      </c>
      <c r="O33" s="5">
        <v>414.63</v>
      </c>
      <c r="P33" s="5">
        <v>422.48</v>
      </c>
      <c r="Q33" s="5">
        <v>433.98</v>
      </c>
      <c r="R33" s="6"/>
      <c r="S33" s="6"/>
    </row>
    <row r="34" spans="1:19">
      <c r="A34" s="3" t="s">
        <v>61</v>
      </c>
      <c r="B34" s="4" t="s">
        <v>62</v>
      </c>
      <c r="D34" s="14">
        <v>201.72</v>
      </c>
      <c r="E34" s="15">
        <v>222.19000000000005</v>
      </c>
      <c r="F34" s="16">
        <v>236.62000000000003</v>
      </c>
      <c r="G34" s="17">
        <v>254.10624999999999</v>
      </c>
      <c r="H34" s="22">
        <v>251.97250000000003</v>
      </c>
      <c r="I34" s="19">
        <v>272.11999999999995</v>
      </c>
      <c r="J34" s="20">
        <v>288.85000000000002</v>
      </c>
      <c r="K34" s="21">
        <v>292.11</v>
      </c>
      <c r="L34" s="5">
        <v>316.52999999999997</v>
      </c>
      <c r="M34" s="5">
        <v>303</v>
      </c>
      <c r="N34" s="5">
        <v>316.89</v>
      </c>
      <c r="O34" s="5">
        <v>311.76</v>
      </c>
      <c r="P34" s="5">
        <v>294.93</v>
      </c>
      <c r="Q34" s="5">
        <v>291.10000000000002</v>
      </c>
      <c r="R34" s="6"/>
      <c r="S34" s="6"/>
    </row>
    <row r="35" spans="1:19">
      <c r="A35" s="3" t="s">
        <v>63</v>
      </c>
      <c r="B35" s="4" t="s">
        <v>64</v>
      </c>
      <c r="D35" s="14">
        <v>1044.07</v>
      </c>
      <c r="E35" s="15">
        <v>1013.8122916666667</v>
      </c>
      <c r="F35" s="16">
        <v>1079.3175000000001</v>
      </c>
      <c r="G35" s="17">
        <v>1134.365</v>
      </c>
      <c r="H35" s="22">
        <v>1136.5675000000003</v>
      </c>
      <c r="I35" s="19">
        <v>1171.8899999999999</v>
      </c>
      <c r="J35" s="20">
        <v>1233.68</v>
      </c>
      <c r="K35" s="21">
        <v>1311.08</v>
      </c>
      <c r="L35" s="5">
        <v>1374.98</v>
      </c>
      <c r="M35" s="5">
        <v>1468.66</v>
      </c>
      <c r="N35" s="5">
        <v>1505.38</v>
      </c>
      <c r="O35" s="5">
        <v>1492.7</v>
      </c>
      <c r="P35" s="5">
        <v>1466.93</v>
      </c>
      <c r="Q35" s="5">
        <v>1468.48</v>
      </c>
      <c r="R35" s="6"/>
      <c r="S35" s="6"/>
    </row>
    <row r="36" spans="1:19">
      <c r="A36" s="3" t="s">
        <v>65</v>
      </c>
      <c r="B36" s="4" t="s">
        <v>66</v>
      </c>
      <c r="D36" s="14">
        <v>3387.81</v>
      </c>
      <c r="E36" s="15">
        <v>3404.6758333333337</v>
      </c>
      <c r="F36" s="16">
        <v>3370.3783333333326</v>
      </c>
      <c r="G36" s="17">
        <v>3460.9885416666662</v>
      </c>
      <c r="H36" s="22">
        <v>3451.1116666666667</v>
      </c>
      <c r="I36" s="19">
        <v>3437.24</v>
      </c>
      <c r="J36" s="20">
        <v>3456.1199999999994</v>
      </c>
      <c r="K36" s="21">
        <v>3464.86</v>
      </c>
      <c r="L36" s="5">
        <v>3585.94</v>
      </c>
      <c r="M36" s="5">
        <v>3653.65</v>
      </c>
      <c r="N36" s="5">
        <v>3739.58</v>
      </c>
      <c r="O36" s="5">
        <v>3907.44</v>
      </c>
      <c r="P36" s="5">
        <v>3777.19</v>
      </c>
      <c r="Q36" s="5">
        <v>3768.34</v>
      </c>
      <c r="R36" s="6"/>
      <c r="S36" s="6"/>
    </row>
    <row r="37" spans="1:19">
      <c r="A37" s="3" t="s">
        <v>65</v>
      </c>
      <c r="B37" s="4" t="s">
        <v>66</v>
      </c>
      <c r="C37" s="4" t="s">
        <v>360</v>
      </c>
      <c r="D37" s="14"/>
      <c r="G37" s="17">
        <v>325.02</v>
      </c>
      <c r="H37" s="22">
        <v>253.51000000000002</v>
      </c>
      <c r="I37" s="19">
        <v>263.89</v>
      </c>
      <c r="J37" s="20">
        <v>256.70999999999998</v>
      </c>
      <c r="K37" s="21">
        <v>206.03</v>
      </c>
      <c r="L37" s="5">
        <v>146.32</v>
      </c>
      <c r="M37" s="5">
        <v>129.46</v>
      </c>
      <c r="N37" s="5">
        <v>113.95</v>
      </c>
      <c r="O37" s="5">
        <v>73.88</v>
      </c>
      <c r="P37" s="5">
        <v>134.16999999999999</v>
      </c>
      <c r="Q37" s="5">
        <v>120.16</v>
      </c>
      <c r="R37" s="6"/>
      <c r="S37" s="6"/>
    </row>
    <row r="38" spans="1:19">
      <c r="A38" s="3" t="s">
        <v>67</v>
      </c>
      <c r="B38" s="4" t="s">
        <v>68</v>
      </c>
      <c r="D38" s="14">
        <v>9727.44</v>
      </c>
      <c r="E38" s="15">
        <v>9826.1870833333342</v>
      </c>
      <c r="F38" s="16">
        <v>9815.7420833333326</v>
      </c>
      <c r="G38" s="17">
        <v>9735.8718749999989</v>
      </c>
      <c r="H38" s="22">
        <v>9791.061249999997</v>
      </c>
      <c r="I38" s="19">
        <v>9827.6200000000008</v>
      </c>
      <c r="J38" s="20">
        <v>9813.18</v>
      </c>
      <c r="K38" s="21">
        <v>9814.51</v>
      </c>
      <c r="L38" s="5">
        <v>9912.61</v>
      </c>
      <c r="M38" s="5">
        <v>9665.6</v>
      </c>
      <c r="N38" s="5">
        <v>9790.32</v>
      </c>
      <c r="O38" s="5">
        <v>9803.6299999999992</v>
      </c>
      <c r="P38" s="5">
        <v>9882.94</v>
      </c>
      <c r="Q38" s="5">
        <v>9978.69</v>
      </c>
      <c r="R38" s="6"/>
      <c r="S38" s="6"/>
    </row>
    <row r="39" spans="1:19">
      <c r="A39" s="3" t="s">
        <v>69</v>
      </c>
      <c r="B39" s="4" t="s">
        <v>70</v>
      </c>
      <c r="D39" s="14">
        <v>48.66</v>
      </c>
      <c r="E39" s="15">
        <v>47.52</v>
      </c>
      <c r="F39" s="16">
        <v>37.979999999999997</v>
      </c>
      <c r="G39" s="17">
        <v>54.609999999999992</v>
      </c>
      <c r="H39" s="22">
        <v>59.63</v>
      </c>
      <c r="I39" s="19">
        <v>62.779999999999994</v>
      </c>
      <c r="J39" s="20">
        <v>57.13</v>
      </c>
      <c r="K39" s="21">
        <v>62.08</v>
      </c>
      <c r="L39" s="5">
        <v>66.849999999999994</v>
      </c>
      <c r="M39" s="5">
        <v>59.49</v>
      </c>
      <c r="N39" s="5">
        <v>60.1</v>
      </c>
      <c r="O39" s="5">
        <v>62.75</v>
      </c>
      <c r="P39" s="5">
        <v>59.81</v>
      </c>
      <c r="Q39" s="5">
        <v>59.65</v>
      </c>
      <c r="R39" s="6"/>
      <c r="S39" s="6"/>
    </row>
    <row r="40" spans="1:19">
      <c r="A40" s="3" t="s">
        <v>71</v>
      </c>
      <c r="B40" s="4" t="s">
        <v>72</v>
      </c>
      <c r="D40" s="14">
        <v>11550.04</v>
      </c>
      <c r="E40" s="15">
        <v>11293.370833333336</v>
      </c>
      <c r="F40" s="16">
        <v>11317.986041666667</v>
      </c>
      <c r="G40" s="17">
        <v>10731.529166666667</v>
      </c>
      <c r="H40" s="22">
        <v>10298.178125</v>
      </c>
      <c r="I40" s="19">
        <v>10019.84</v>
      </c>
      <c r="J40" s="20">
        <v>9659.2999999999993</v>
      </c>
      <c r="K40" s="21">
        <v>9192.82</v>
      </c>
      <c r="L40" s="5">
        <v>9070.9</v>
      </c>
      <c r="M40" s="5">
        <v>8642.7900000000009</v>
      </c>
      <c r="N40" s="5">
        <v>8343.17</v>
      </c>
      <c r="O40" s="5">
        <v>8045.76</v>
      </c>
      <c r="P40" s="5">
        <v>7794.69</v>
      </c>
      <c r="Q40" s="5">
        <v>7537.15</v>
      </c>
      <c r="R40" s="6"/>
      <c r="S40" s="6"/>
    </row>
    <row r="41" spans="1:19">
      <c r="A41" s="3" t="s">
        <v>71</v>
      </c>
      <c r="B41" s="4" t="s">
        <v>72</v>
      </c>
      <c r="C41" s="4" t="s">
        <v>73</v>
      </c>
      <c r="D41" s="14"/>
      <c r="G41" s="25" t="s">
        <v>74</v>
      </c>
      <c r="H41" s="25" t="s">
        <v>74</v>
      </c>
      <c r="I41" s="25" t="s">
        <v>74</v>
      </c>
      <c r="J41" s="25" t="s">
        <v>74</v>
      </c>
      <c r="K41" s="25" t="s">
        <v>74</v>
      </c>
      <c r="L41" s="25" t="s">
        <v>74</v>
      </c>
      <c r="M41" s="25" t="s">
        <v>74</v>
      </c>
      <c r="N41" s="5">
        <v>320.89999999999998</v>
      </c>
      <c r="O41" s="5">
        <v>296.29000000000002</v>
      </c>
      <c r="P41" s="5">
        <v>249.02</v>
      </c>
      <c r="Q41" s="5">
        <v>175.11</v>
      </c>
      <c r="R41" s="6"/>
      <c r="S41" s="6"/>
    </row>
    <row r="42" spans="1:19">
      <c r="A42" s="3" t="s">
        <v>75</v>
      </c>
      <c r="B42" s="4" t="s">
        <v>76</v>
      </c>
      <c r="D42" s="14">
        <v>1325.74</v>
      </c>
      <c r="E42" s="15">
        <v>1338.18625</v>
      </c>
      <c r="F42" s="16">
        <v>1278.5756249999999</v>
      </c>
      <c r="G42" s="17">
        <v>1325.0462499999999</v>
      </c>
      <c r="H42" s="17">
        <v>1376.2837499999998</v>
      </c>
      <c r="I42" s="19">
        <v>1422.3200000000002</v>
      </c>
      <c r="J42" s="20">
        <v>1429.5</v>
      </c>
      <c r="K42" s="21">
        <v>1539.01</v>
      </c>
      <c r="L42" s="5">
        <v>1510.09</v>
      </c>
      <c r="M42" s="5">
        <v>1562.41</v>
      </c>
      <c r="N42" s="5">
        <v>1532.02</v>
      </c>
      <c r="O42" s="5">
        <v>1536.61</v>
      </c>
      <c r="P42" s="5">
        <v>1532.3</v>
      </c>
      <c r="Q42" s="5">
        <v>1514.46</v>
      </c>
      <c r="R42" s="6"/>
      <c r="S42" s="6"/>
    </row>
    <row r="43" spans="1:19">
      <c r="A43" s="3" t="s">
        <v>77</v>
      </c>
      <c r="B43" s="4" t="s">
        <v>78</v>
      </c>
      <c r="D43" s="14">
        <v>420.88</v>
      </c>
      <c r="E43" s="15">
        <v>416.27749999999997</v>
      </c>
      <c r="F43" s="16">
        <v>410.32541666666657</v>
      </c>
      <c r="G43" s="17">
        <v>395.86604166666666</v>
      </c>
      <c r="H43" s="17">
        <v>395.80208333333331</v>
      </c>
      <c r="I43" s="19">
        <v>418.13</v>
      </c>
      <c r="J43" s="20">
        <v>438.95000000000005</v>
      </c>
      <c r="K43" s="21">
        <v>460</v>
      </c>
      <c r="L43" s="5">
        <v>443.67</v>
      </c>
      <c r="M43" s="5">
        <v>457.22</v>
      </c>
      <c r="N43" s="5">
        <v>473.07</v>
      </c>
      <c r="O43" s="5">
        <v>492.14</v>
      </c>
      <c r="P43" s="5">
        <v>489.66</v>
      </c>
      <c r="Q43" s="5">
        <v>480.45</v>
      </c>
      <c r="R43" s="6"/>
      <c r="S43" s="6"/>
    </row>
    <row r="44" spans="1:19">
      <c r="A44" s="3" t="s">
        <v>79</v>
      </c>
      <c r="B44" s="4" t="s">
        <v>80</v>
      </c>
      <c r="D44" s="14">
        <v>119.74</v>
      </c>
      <c r="E44" s="15">
        <v>134.66374999999999</v>
      </c>
      <c r="F44" s="16">
        <v>142.21083333333334</v>
      </c>
      <c r="G44" s="17">
        <v>144.25000000000003</v>
      </c>
      <c r="H44" s="17">
        <v>131.83000000000001</v>
      </c>
      <c r="I44" s="19">
        <v>140.24</v>
      </c>
      <c r="J44" s="20">
        <v>148.24</v>
      </c>
      <c r="K44" s="21">
        <v>153.9</v>
      </c>
      <c r="L44" s="5">
        <v>158.52000000000001</v>
      </c>
      <c r="M44" s="5">
        <v>173.54</v>
      </c>
      <c r="N44" s="5">
        <v>151.80000000000001</v>
      </c>
      <c r="O44" s="5">
        <v>154.16</v>
      </c>
      <c r="P44" s="5">
        <v>165.6</v>
      </c>
      <c r="Q44" s="5">
        <v>152.86000000000001</v>
      </c>
      <c r="R44" s="6"/>
      <c r="S44" s="6"/>
    </row>
    <row r="45" spans="1:19">
      <c r="A45" s="3" t="s">
        <v>81</v>
      </c>
      <c r="B45" s="4" t="s">
        <v>82</v>
      </c>
      <c r="D45" s="14">
        <v>13635.91</v>
      </c>
      <c r="E45" s="15">
        <v>14013.092708333335</v>
      </c>
      <c r="F45" s="16">
        <v>13979.291041666667</v>
      </c>
      <c r="G45" s="17">
        <v>14082.421875</v>
      </c>
      <c r="H45" s="17">
        <v>14078.014999999999</v>
      </c>
      <c r="I45" s="19">
        <v>14227.919999999998</v>
      </c>
      <c r="J45" s="20">
        <v>14059.369999999999</v>
      </c>
      <c r="K45" s="21">
        <v>13909.13</v>
      </c>
      <c r="L45" s="5">
        <v>13971.92</v>
      </c>
      <c r="M45" s="5">
        <v>13694.34</v>
      </c>
      <c r="N45" s="5">
        <v>13392.09</v>
      </c>
      <c r="O45" s="5">
        <v>12707.76</v>
      </c>
      <c r="P45" s="5">
        <v>12420.23</v>
      </c>
      <c r="Q45" s="5">
        <v>12113.95</v>
      </c>
      <c r="R45" s="6"/>
      <c r="S45" s="6"/>
    </row>
    <row r="46" spans="1:19">
      <c r="A46" s="3" t="s">
        <v>81</v>
      </c>
      <c r="B46" s="4" t="s">
        <v>82</v>
      </c>
      <c r="C46" s="4" t="s">
        <v>83</v>
      </c>
      <c r="D46" s="14">
        <v>1025.8</v>
      </c>
      <c r="E46" s="15">
        <v>749.64</v>
      </c>
      <c r="F46" s="16">
        <v>757.44</v>
      </c>
      <c r="G46" s="17">
        <v>744.63999999999987</v>
      </c>
      <c r="H46" s="17">
        <v>715.95</v>
      </c>
      <c r="I46" s="19">
        <v>635.78</v>
      </c>
      <c r="J46" s="20">
        <v>686.76</v>
      </c>
      <c r="K46" s="21">
        <v>571.26</v>
      </c>
      <c r="L46" s="5">
        <v>557.69000000000005</v>
      </c>
      <c r="M46" s="5">
        <v>506.03</v>
      </c>
      <c r="N46" s="5">
        <v>505.15</v>
      </c>
      <c r="O46" s="5">
        <v>462.45</v>
      </c>
      <c r="R46" s="6"/>
      <c r="S46" s="6"/>
    </row>
    <row r="47" spans="1:19">
      <c r="A47" s="3">
        <v>131</v>
      </c>
      <c r="B47" s="4" t="s">
        <v>358</v>
      </c>
      <c r="D47" s="14">
        <v>181.39</v>
      </c>
      <c r="E47" s="15"/>
      <c r="F47" s="16"/>
      <c r="G47" s="17"/>
      <c r="H47" s="17"/>
      <c r="I47" s="19"/>
      <c r="J47" s="20"/>
      <c r="K47" s="21"/>
      <c r="L47" s="5"/>
      <c r="M47" s="5"/>
      <c r="R47" s="6"/>
      <c r="S47" s="6"/>
    </row>
    <row r="48" spans="1:19">
      <c r="A48" s="3" t="s">
        <v>81</v>
      </c>
      <c r="B48" s="4" t="s">
        <v>82</v>
      </c>
      <c r="C48" s="26" t="s">
        <v>84</v>
      </c>
      <c r="D48" s="27"/>
      <c r="F48" s="26"/>
      <c r="G48" s="28"/>
      <c r="H48" s="29"/>
      <c r="I48" s="19"/>
      <c r="J48" s="20">
        <v>189.07</v>
      </c>
      <c r="K48" s="21"/>
      <c r="L48" s="5"/>
      <c r="M48" s="5"/>
      <c r="R48" s="6"/>
      <c r="S48" s="6"/>
    </row>
    <row r="49" spans="1:19">
      <c r="A49" s="3" t="s">
        <v>85</v>
      </c>
      <c r="B49" s="4" t="s">
        <v>86</v>
      </c>
      <c r="D49" s="14">
        <v>3028.76</v>
      </c>
      <c r="E49" s="15">
        <v>5980.1847916666666</v>
      </c>
      <c r="F49" s="16">
        <v>5869.2733333333326</v>
      </c>
      <c r="G49" s="17">
        <v>5883.8902083333332</v>
      </c>
      <c r="H49" s="17">
        <v>5836.4856249999993</v>
      </c>
      <c r="I49" s="19">
        <v>5705.1799999999994</v>
      </c>
      <c r="J49" s="20">
        <v>5909.39</v>
      </c>
      <c r="K49" s="21">
        <v>5959.92</v>
      </c>
      <c r="L49" s="5">
        <v>5987.19</v>
      </c>
      <c r="M49" s="5">
        <v>6227.18</v>
      </c>
      <c r="N49" s="5">
        <v>6175.08</v>
      </c>
      <c r="O49" s="5">
        <v>5894.59</v>
      </c>
      <c r="P49" s="5">
        <v>5860.04</v>
      </c>
      <c r="Q49" s="5">
        <v>5790.17</v>
      </c>
      <c r="R49" s="6"/>
      <c r="S49" s="6"/>
    </row>
    <row r="50" spans="1:19">
      <c r="A50" s="3" t="s">
        <v>87</v>
      </c>
      <c r="B50" s="4" t="s">
        <v>88</v>
      </c>
      <c r="D50" s="14">
        <v>455.52</v>
      </c>
      <c r="E50" s="15">
        <v>444.79999999999995</v>
      </c>
      <c r="F50" s="16">
        <v>413.6875</v>
      </c>
      <c r="G50" s="17">
        <v>380.53250000000003</v>
      </c>
      <c r="H50" s="17">
        <v>350.02</v>
      </c>
      <c r="I50" s="19">
        <v>348.92999999999995</v>
      </c>
      <c r="J50" s="20">
        <v>372.69</v>
      </c>
      <c r="K50" s="21">
        <v>379.45</v>
      </c>
      <c r="L50" s="5">
        <v>411.93</v>
      </c>
      <c r="M50" s="5">
        <v>421.83</v>
      </c>
      <c r="N50" s="5">
        <v>436.98</v>
      </c>
      <c r="O50" s="5">
        <v>460.4</v>
      </c>
      <c r="P50" s="5">
        <v>457.52</v>
      </c>
      <c r="Q50" s="5">
        <v>467.08</v>
      </c>
      <c r="R50" s="6"/>
      <c r="S50" s="6"/>
    </row>
    <row r="51" spans="1:19">
      <c r="A51" s="3" t="s">
        <v>89</v>
      </c>
      <c r="B51" s="4" t="s">
        <v>90</v>
      </c>
      <c r="D51" s="14">
        <v>3733.05</v>
      </c>
      <c r="E51" s="15">
        <v>3686.0110416666671</v>
      </c>
      <c r="F51" s="16">
        <v>3595.6012500000002</v>
      </c>
      <c r="G51" s="17">
        <v>3427.6475</v>
      </c>
      <c r="H51" s="17">
        <v>3192.4512500000005</v>
      </c>
      <c r="I51" s="19">
        <v>2996.31</v>
      </c>
      <c r="J51" s="20">
        <v>2929.92</v>
      </c>
      <c r="K51" s="21">
        <v>2881.02</v>
      </c>
      <c r="L51" s="5">
        <v>2928.97</v>
      </c>
      <c r="M51" s="5">
        <v>2824.73</v>
      </c>
      <c r="N51" s="5">
        <v>2800.23</v>
      </c>
      <c r="O51" s="5">
        <v>2668.05</v>
      </c>
      <c r="P51" s="5">
        <v>2526.06</v>
      </c>
      <c r="Q51" s="5">
        <v>2357.1999999999998</v>
      </c>
      <c r="R51" s="6"/>
      <c r="S51" s="6"/>
    </row>
    <row r="52" spans="1:19">
      <c r="A52" s="3" t="s">
        <v>91</v>
      </c>
      <c r="B52" s="4" t="s">
        <v>92</v>
      </c>
      <c r="D52" s="14">
        <v>393</v>
      </c>
      <c r="E52" s="15">
        <v>393.56</v>
      </c>
      <c r="F52" s="16">
        <v>366.89</v>
      </c>
      <c r="G52" s="17">
        <v>366.04</v>
      </c>
      <c r="H52" s="17">
        <v>362.9425</v>
      </c>
      <c r="I52" s="19">
        <v>363.88</v>
      </c>
      <c r="J52" s="20">
        <v>359.07</v>
      </c>
      <c r="K52" s="21">
        <v>379.37</v>
      </c>
      <c r="L52" s="5">
        <v>358.78</v>
      </c>
      <c r="M52" s="5">
        <v>314.38</v>
      </c>
      <c r="N52" s="5">
        <v>296.13</v>
      </c>
      <c r="O52" s="5">
        <v>287.07</v>
      </c>
      <c r="P52" s="5">
        <v>293.73</v>
      </c>
      <c r="Q52" s="5">
        <v>298.94</v>
      </c>
      <c r="R52" s="6"/>
      <c r="S52" s="6"/>
    </row>
    <row r="53" spans="1:19">
      <c r="A53" s="3" t="s">
        <v>93</v>
      </c>
      <c r="B53" s="4" t="s">
        <v>94</v>
      </c>
      <c r="D53" s="14">
        <v>771.52</v>
      </c>
      <c r="E53" s="15">
        <v>769.89333333333332</v>
      </c>
      <c r="F53" s="16">
        <v>774.06833333333338</v>
      </c>
      <c r="G53" s="17">
        <v>756.81</v>
      </c>
      <c r="H53" s="17">
        <v>733.59333333333348</v>
      </c>
      <c r="I53" s="19">
        <v>687.74</v>
      </c>
      <c r="J53" s="20">
        <v>690.94</v>
      </c>
      <c r="K53" s="21">
        <v>673.42</v>
      </c>
      <c r="L53" s="5">
        <v>702.25</v>
      </c>
      <c r="M53" s="5">
        <v>711.97</v>
      </c>
      <c r="N53" s="5">
        <v>708.27</v>
      </c>
      <c r="O53" s="5">
        <v>653.36</v>
      </c>
      <c r="P53" s="5">
        <v>660.43</v>
      </c>
      <c r="Q53" s="5">
        <v>670.71</v>
      </c>
      <c r="R53" s="6"/>
      <c r="S53" s="6"/>
    </row>
    <row r="54" spans="1:19">
      <c r="A54" s="3" t="s">
        <v>95</v>
      </c>
      <c r="B54" s="4" t="s">
        <v>96</v>
      </c>
      <c r="D54" s="14">
        <v>1074.76</v>
      </c>
      <c r="E54" s="15">
        <v>986.4106250000001</v>
      </c>
      <c r="F54" s="16">
        <v>998.66833333333329</v>
      </c>
      <c r="G54" s="17">
        <v>1024.673125</v>
      </c>
      <c r="H54" s="17">
        <v>1032.2175</v>
      </c>
      <c r="I54" s="19">
        <v>1031.55</v>
      </c>
      <c r="J54" s="20">
        <v>1003.74</v>
      </c>
      <c r="K54" s="21">
        <v>1039.93</v>
      </c>
      <c r="L54" s="5">
        <v>1050.74</v>
      </c>
      <c r="M54" s="5">
        <v>1046.83</v>
      </c>
      <c r="N54" s="5">
        <v>1051.32</v>
      </c>
      <c r="O54" s="5">
        <v>1008.06</v>
      </c>
      <c r="P54" s="5">
        <v>986.91</v>
      </c>
      <c r="Q54" s="5">
        <v>982.03</v>
      </c>
      <c r="R54" s="6"/>
      <c r="S54" s="6"/>
    </row>
    <row r="55" spans="1:19">
      <c r="A55" s="3" t="s">
        <v>97</v>
      </c>
      <c r="B55" s="4" t="s">
        <v>98</v>
      </c>
      <c r="D55" s="14">
        <v>8057.16</v>
      </c>
      <c r="E55" s="15">
        <v>7854.5783333333347</v>
      </c>
      <c r="F55" s="16">
        <v>7479.7527083333334</v>
      </c>
      <c r="G55" s="17">
        <v>7219.6841666666678</v>
      </c>
      <c r="H55" s="17">
        <v>6918.4579166666663</v>
      </c>
      <c r="I55" s="19">
        <v>6691.7199999999993</v>
      </c>
      <c r="J55" s="20">
        <v>6495.55</v>
      </c>
      <c r="K55" s="21">
        <v>6419.9</v>
      </c>
      <c r="L55" s="5">
        <v>6451</v>
      </c>
      <c r="M55" s="5">
        <v>6014.23</v>
      </c>
      <c r="N55" s="5">
        <v>5566.27</v>
      </c>
      <c r="O55" s="5">
        <v>4932.6000000000004</v>
      </c>
      <c r="P55" s="5">
        <v>4523.33</v>
      </c>
      <c r="Q55" s="5">
        <v>4323.6400000000003</v>
      </c>
      <c r="R55" s="6"/>
      <c r="S55" s="6"/>
    </row>
    <row r="56" spans="1:19">
      <c r="A56" s="3" t="s">
        <v>97</v>
      </c>
      <c r="B56" s="4" t="s">
        <v>98</v>
      </c>
      <c r="C56" s="4" t="s">
        <v>99</v>
      </c>
      <c r="D56" s="14">
        <v>378.21</v>
      </c>
      <c r="E56" s="15">
        <v>386.09000000000009</v>
      </c>
      <c r="F56" s="16">
        <v>392.43</v>
      </c>
      <c r="G56" s="17">
        <v>402.34</v>
      </c>
      <c r="H56" s="17">
        <v>410.03000000000009</v>
      </c>
      <c r="I56" s="19">
        <v>404.44</v>
      </c>
      <c r="J56" s="20">
        <v>393.67</v>
      </c>
      <c r="K56" s="21">
        <v>390.89</v>
      </c>
      <c r="L56" s="5">
        <v>356.23</v>
      </c>
      <c r="M56" s="5">
        <v>312.58</v>
      </c>
      <c r="N56" s="5">
        <v>290.27</v>
      </c>
      <c r="O56" s="5">
        <v>264.57</v>
      </c>
      <c r="P56" s="5">
        <v>230.14</v>
      </c>
      <c r="R56" s="6"/>
      <c r="S56" s="6"/>
    </row>
    <row r="57" spans="1:19">
      <c r="A57" s="3" t="s">
        <v>100</v>
      </c>
      <c r="B57" s="4" t="s">
        <v>101</v>
      </c>
      <c r="D57" s="14">
        <v>499.64</v>
      </c>
      <c r="E57" s="15">
        <v>497.5675</v>
      </c>
      <c r="F57" s="16">
        <v>446.28291666666667</v>
      </c>
      <c r="G57" s="17">
        <v>458.29124999999999</v>
      </c>
      <c r="H57" s="17">
        <v>438.44999999999993</v>
      </c>
      <c r="I57" s="19">
        <v>397.63</v>
      </c>
      <c r="J57" s="20">
        <v>403.79</v>
      </c>
      <c r="K57" s="21">
        <v>405.73</v>
      </c>
      <c r="L57" s="5">
        <v>421.52</v>
      </c>
      <c r="M57" s="5">
        <v>430.27</v>
      </c>
      <c r="N57" s="5">
        <v>452.11</v>
      </c>
      <c r="O57" s="5">
        <v>460.52</v>
      </c>
      <c r="P57" s="5">
        <v>491.49</v>
      </c>
      <c r="Q57" s="5">
        <v>490.1</v>
      </c>
      <c r="R57" s="6"/>
      <c r="S57" s="6"/>
    </row>
    <row r="58" spans="1:19">
      <c r="A58" s="3" t="s">
        <v>102</v>
      </c>
      <c r="B58" s="4" t="s">
        <v>103</v>
      </c>
      <c r="D58" s="14">
        <v>158.97999999999999</v>
      </c>
      <c r="E58" s="15">
        <v>177.52</v>
      </c>
      <c r="F58" s="16">
        <v>185.75</v>
      </c>
      <c r="G58" s="17">
        <v>188.60499999999996</v>
      </c>
      <c r="H58" s="17">
        <v>198.58333333333331</v>
      </c>
      <c r="I58" s="19">
        <v>188.04</v>
      </c>
      <c r="J58" s="20">
        <v>197.88</v>
      </c>
      <c r="K58" s="21">
        <v>195.53</v>
      </c>
      <c r="L58" s="5">
        <v>175.82</v>
      </c>
      <c r="M58" s="5">
        <v>167.84</v>
      </c>
      <c r="N58" s="5">
        <v>170.6</v>
      </c>
      <c r="O58" s="5">
        <v>183.46</v>
      </c>
      <c r="P58" s="5">
        <v>188.19</v>
      </c>
      <c r="Q58" s="5">
        <v>176</v>
      </c>
      <c r="R58" s="6"/>
      <c r="S58" s="6"/>
    </row>
    <row r="59" spans="1:19">
      <c r="A59" s="3" t="s">
        <v>104</v>
      </c>
      <c r="B59" s="4" t="s">
        <v>105</v>
      </c>
      <c r="D59" s="14">
        <v>792.15</v>
      </c>
      <c r="E59" s="15">
        <v>792.46</v>
      </c>
      <c r="F59" s="16">
        <v>745.92</v>
      </c>
      <c r="G59" s="17">
        <v>749.26125000000013</v>
      </c>
      <c r="H59" s="17">
        <v>777.13458333333324</v>
      </c>
      <c r="I59" s="19">
        <v>792.54</v>
      </c>
      <c r="J59" s="20">
        <v>809.23</v>
      </c>
      <c r="K59" s="21">
        <v>846.2</v>
      </c>
      <c r="L59" s="5">
        <v>850.21</v>
      </c>
      <c r="M59" s="5">
        <v>885.38</v>
      </c>
      <c r="N59" s="5">
        <v>896.78</v>
      </c>
      <c r="O59" s="5">
        <v>890.22</v>
      </c>
      <c r="P59" s="5">
        <v>936.2</v>
      </c>
      <c r="Q59" s="5">
        <v>958.4</v>
      </c>
      <c r="R59" s="6"/>
      <c r="S59" s="6"/>
    </row>
    <row r="60" spans="1:19">
      <c r="A60" s="3" t="s">
        <v>106</v>
      </c>
      <c r="B60" s="4" t="s">
        <v>107</v>
      </c>
      <c r="D60" s="14">
        <v>5174.46</v>
      </c>
      <c r="E60" s="15">
        <v>5150.42</v>
      </c>
      <c r="F60" s="16">
        <v>5092.1289583333337</v>
      </c>
      <c r="G60" s="17">
        <v>4975.694583333333</v>
      </c>
      <c r="H60" s="17">
        <v>4920.0083333333341</v>
      </c>
      <c r="I60" s="19">
        <v>4942.18</v>
      </c>
      <c r="J60" s="20">
        <v>4992.84</v>
      </c>
      <c r="K60" s="21">
        <v>5125.1099999999997</v>
      </c>
      <c r="L60" s="5">
        <v>5044.4799999999996</v>
      </c>
      <c r="M60" s="5">
        <v>4943.1899999999996</v>
      </c>
      <c r="N60" s="5">
        <v>4854.7</v>
      </c>
      <c r="O60" s="5">
        <v>4874.1899999999996</v>
      </c>
      <c r="P60" s="5">
        <v>4770.03</v>
      </c>
      <c r="Q60" s="5">
        <v>4807.68</v>
      </c>
      <c r="R60" s="6"/>
      <c r="S60" s="6"/>
    </row>
    <row r="61" spans="1:19">
      <c r="A61" s="3" t="s">
        <v>108</v>
      </c>
      <c r="B61" s="4" t="s">
        <v>109</v>
      </c>
      <c r="D61" s="14">
        <v>123.97</v>
      </c>
      <c r="E61" s="15">
        <v>146.43</v>
      </c>
      <c r="F61" s="16">
        <v>138.35</v>
      </c>
      <c r="G61" s="17">
        <v>150.91</v>
      </c>
      <c r="H61" s="17">
        <v>155.75</v>
      </c>
      <c r="I61" s="19">
        <v>167.14</v>
      </c>
      <c r="J61" s="20">
        <v>187.20999999999998</v>
      </c>
      <c r="K61" s="21">
        <v>191.17</v>
      </c>
      <c r="L61" s="5">
        <v>200.18</v>
      </c>
      <c r="M61" s="5">
        <v>199.01</v>
      </c>
      <c r="N61" s="5">
        <v>198.87</v>
      </c>
      <c r="O61" s="5">
        <v>206.52</v>
      </c>
      <c r="P61" s="5">
        <v>198.18</v>
      </c>
      <c r="Q61" s="5">
        <v>198.09</v>
      </c>
      <c r="R61" s="6"/>
      <c r="S61" s="6"/>
    </row>
    <row r="62" spans="1:19">
      <c r="A62" s="3" t="s">
        <v>110</v>
      </c>
      <c r="B62" s="4" t="s">
        <v>111</v>
      </c>
      <c r="D62" s="14">
        <v>1162.1300000000001</v>
      </c>
      <c r="E62" s="15">
        <f>1063.39+109.93</f>
        <v>1173.3200000000002</v>
      </c>
      <c r="F62" s="16">
        <v>1022.42</v>
      </c>
      <c r="G62" s="17">
        <v>911.09791666666661</v>
      </c>
      <c r="H62" s="17">
        <v>936.86145833333319</v>
      </c>
      <c r="I62" s="19">
        <v>967.79</v>
      </c>
      <c r="J62" s="20">
        <v>1011.65</v>
      </c>
      <c r="K62" s="21">
        <v>1074.29</v>
      </c>
      <c r="L62" s="5">
        <v>1147.32</v>
      </c>
      <c r="M62" s="5">
        <v>1193.42</v>
      </c>
      <c r="N62" s="5">
        <v>1249.79</v>
      </c>
      <c r="O62" s="5">
        <v>1285.07</v>
      </c>
      <c r="P62" s="5">
        <v>1292.3</v>
      </c>
      <c r="Q62" s="5">
        <v>1296.82</v>
      </c>
      <c r="R62" s="6"/>
      <c r="S62" s="6"/>
    </row>
    <row r="63" spans="1:19">
      <c r="A63" s="3" t="s">
        <v>112</v>
      </c>
      <c r="B63" s="4" t="s">
        <v>113</v>
      </c>
      <c r="D63" s="14">
        <v>335.17</v>
      </c>
      <c r="E63" s="15">
        <v>356.755</v>
      </c>
      <c r="F63" s="16">
        <v>384.68875000000003</v>
      </c>
      <c r="G63" s="17">
        <v>388.01249999999993</v>
      </c>
      <c r="H63" s="17">
        <v>392.35374999999999</v>
      </c>
      <c r="I63" s="19">
        <v>420.22999999999996</v>
      </c>
      <c r="J63" s="20">
        <v>402.99</v>
      </c>
      <c r="K63" s="21">
        <v>398.34</v>
      </c>
      <c r="L63" s="5">
        <v>414.18</v>
      </c>
      <c r="M63" s="5">
        <v>438.59</v>
      </c>
      <c r="N63" s="5">
        <v>443.04</v>
      </c>
      <c r="O63" s="5">
        <v>438.65</v>
      </c>
      <c r="P63" s="5">
        <v>440.13</v>
      </c>
      <c r="Q63" s="5">
        <v>473.65</v>
      </c>
      <c r="R63" s="6"/>
      <c r="S63" s="6"/>
    </row>
    <row r="64" spans="1:19">
      <c r="A64" s="3" t="s">
        <v>114</v>
      </c>
      <c r="B64" s="4" t="s">
        <v>115</v>
      </c>
      <c r="D64" s="14">
        <v>184.32</v>
      </c>
      <c r="E64" s="15">
        <v>160.9</v>
      </c>
      <c r="F64" s="16">
        <v>161.61999999999998</v>
      </c>
      <c r="G64" s="17">
        <v>140.56</v>
      </c>
      <c r="H64" s="17">
        <v>181.625</v>
      </c>
      <c r="I64" s="19">
        <v>180.33</v>
      </c>
      <c r="J64" s="20">
        <v>181.70999999999998</v>
      </c>
      <c r="K64" s="21">
        <v>202.55</v>
      </c>
      <c r="L64" s="5">
        <v>191.53</v>
      </c>
      <c r="M64" s="5">
        <v>195.11</v>
      </c>
      <c r="N64" s="5">
        <v>204.12</v>
      </c>
      <c r="O64" s="5">
        <v>212.91</v>
      </c>
      <c r="P64" s="5">
        <v>207.83</v>
      </c>
      <c r="Q64" s="5">
        <v>213.75</v>
      </c>
      <c r="R64" s="6"/>
      <c r="S64" s="6"/>
    </row>
    <row r="65" spans="1:19">
      <c r="A65" s="3" t="s">
        <v>116</v>
      </c>
      <c r="B65" s="4" t="s">
        <v>117</v>
      </c>
      <c r="D65" s="14">
        <v>6.67</v>
      </c>
      <c r="E65" s="15">
        <v>5.76</v>
      </c>
      <c r="F65" s="16">
        <v>5.86</v>
      </c>
      <c r="G65" s="17">
        <v>10.52</v>
      </c>
      <c r="H65" s="17">
        <v>11.430000000000001</v>
      </c>
      <c r="I65" s="19">
        <v>8.68</v>
      </c>
      <c r="J65" s="20">
        <v>8.7899999999999991</v>
      </c>
      <c r="K65" s="21">
        <v>13.25</v>
      </c>
      <c r="L65" s="5">
        <v>12.51</v>
      </c>
      <c r="M65" s="5">
        <v>7.85</v>
      </c>
      <c r="N65" s="5">
        <v>4.63</v>
      </c>
      <c r="O65" s="5">
        <v>3.72</v>
      </c>
      <c r="P65" s="5">
        <v>2.99</v>
      </c>
      <c r="Q65" s="5">
        <v>6.66</v>
      </c>
      <c r="R65" s="6"/>
      <c r="S65" s="6"/>
    </row>
    <row r="66" spans="1:19">
      <c r="A66" s="3" t="s">
        <v>118</v>
      </c>
      <c r="B66" s="4" t="s">
        <v>119</v>
      </c>
      <c r="D66" s="14">
        <v>393.76</v>
      </c>
      <c r="E66" s="15">
        <v>395.41583333333335</v>
      </c>
      <c r="F66" s="16">
        <v>408.74250000000001</v>
      </c>
      <c r="G66" s="17">
        <v>381.32250000000005</v>
      </c>
      <c r="H66" s="17">
        <v>430.8075</v>
      </c>
      <c r="I66" s="19">
        <v>436.23999999999995</v>
      </c>
      <c r="J66" s="20">
        <v>447.90999999999997</v>
      </c>
      <c r="K66" s="21">
        <v>420.64</v>
      </c>
      <c r="L66" s="5">
        <v>424.85</v>
      </c>
      <c r="M66" s="5">
        <v>474.7</v>
      </c>
      <c r="N66" s="5">
        <v>481.36</v>
      </c>
      <c r="O66" s="5">
        <v>518.11</v>
      </c>
      <c r="P66" s="5">
        <v>520.82000000000005</v>
      </c>
      <c r="Q66" s="5">
        <v>561.25</v>
      </c>
      <c r="R66" s="6"/>
      <c r="S66" s="6"/>
    </row>
    <row r="67" spans="1:19">
      <c r="A67" s="3" t="s">
        <v>120</v>
      </c>
      <c r="B67" s="4" t="s">
        <v>121</v>
      </c>
      <c r="D67" s="14">
        <v>3662.23</v>
      </c>
      <c r="E67" s="15">
        <v>3644.9991666666665</v>
      </c>
      <c r="F67" s="16">
        <v>3641.4841666666675</v>
      </c>
      <c r="G67" s="17">
        <v>3674.76125</v>
      </c>
      <c r="H67" s="17">
        <v>3571.2520833333333</v>
      </c>
      <c r="I67" s="19">
        <v>3620.2999999999997</v>
      </c>
      <c r="J67" s="20">
        <v>3761.4799999999996</v>
      </c>
      <c r="K67" s="21">
        <v>3841.84</v>
      </c>
      <c r="L67" s="5">
        <v>3879.89</v>
      </c>
      <c r="M67" s="5">
        <v>3951.03</v>
      </c>
      <c r="N67" s="5">
        <v>3894.54</v>
      </c>
      <c r="O67" s="5">
        <v>3794.92</v>
      </c>
      <c r="P67" s="5">
        <v>3878.11</v>
      </c>
      <c r="Q67" s="5">
        <v>4097.83</v>
      </c>
      <c r="R67" s="6"/>
      <c r="S67" s="6"/>
    </row>
    <row r="68" spans="1:19">
      <c r="A68" s="3" t="s">
        <v>122</v>
      </c>
      <c r="B68" s="4" t="s">
        <v>123</v>
      </c>
      <c r="D68" s="14">
        <v>2244.63</v>
      </c>
      <c r="E68" s="15">
        <v>2299.7175000000002</v>
      </c>
      <c r="F68" s="16">
        <v>2318.0037499999994</v>
      </c>
      <c r="G68" s="17">
        <v>2323.7066666666669</v>
      </c>
      <c r="H68" s="17">
        <v>2360.2504166666668</v>
      </c>
      <c r="I68" s="19">
        <v>2449.6000000000004</v>
      </c>
      <c r="J68" s="20">
        <v>2441.0099999999998</v>
      </c>
      <c r="K68" s="21">
        <v>2359.08</v>
      </c>
      <c r="L68" s="5">
        <v>2397.37</v>
      </c>
      <c r="M68" s="5">
        <v>2397.67</v>
      </c>
      <c r="N68" s="5">
        <v>2396.3200000000002</v>
      </c>
      <c r="O68" s="5">
        <v>2394.9299999999998</v>
      </c>
      <c r="P68" s="5">
        <v>2349.38</v>
      </c>
      <c r="Q68" s="5">
        <v>2352.65</v>
      </c>
      <c r="R68" s="6"/>
      <c r="S68" s="6"/>
    </row>
    <row r="69" spans="1:19">
      <c r="A69" s="3" t="s">
        <v>122</v>
      </c>
      <c r="B69" s="4" t="s">
        <v>123</v>
      </c>
      <c r="C69" s="4" t="s">
        <v>124</v>
      </c>
      <c r="D69" s="14">
        <v>196.3</v>
      </c>
      <c r="E69" s="15">
        <v>196.67</v>
      </c>
      <c r="F69" s="16">
        <v>193.99</v>
      </c>
      <c r="G69" s="16">
        <v>193.45</v>
      </c>
      <c r="H69" s="17"/>
      <c r="I69" s="19"/>
      <c r="J69" s="20"/>
      <c r="K69" s="21"/>
      <c r="L69" s="5"/>
      <c r="M69" s="5"/>
      <c r="R69" s="6"/>
      <c r="S69" s="6"/>
    </row>
    <row r="70" spans="1:19">
      <c r="A70" s="3" t="s">
        <v>125</v>
      </c>
      <c r="B70" s="4" t="s">
        <v>126</v>
      </c>
      <c r="D70" s="14">
        <v>628.37</v>
      </c>
      <c r="E70" s="15">
        <v>606.49666666666678</v>
      </c>
      <c r="F70" s="16">
        <v>577.24812499999996</v>
      </c>
      <c r="G70" s="17">
        <v>560.03354166666668</v>
      </c>
      <c r="H70" s="17">
        <v>604.06833333333338</v>
      </c>
      <c r="I70" s="19">
        <v>602.35</v>
      </c>
      <c r="J70" s="20">
        <v>574.41999999999996</v>
      </c>
      <c r="K70" s="21">
        <v>572.01</v>
      </c>
      <c r="L70" s="5">
        <v>568.09</v>
      </c>
      <c r="M70" s="5">
        <v>547.96</v>
      </c>
      <c r="N70" s="5">
        <v>545.6</v>
      </c>
      <c r="O70" s="5">
        <v>534.13</v>
      </c>
      <c r="P70" s="5">
        <v>557.52</v>
      </c>
      <c r="Q70" s="5">
        <v>537.12</v>
      </c>
      <c r="R70" s="6"/>
      <c r="S70" s="6"/>
    </row>
    <row r="71" spans="1:19">
      <c r="A71" s="3" t="s">
        <v>127</v>
      </c>
      <c r="B71" s="4" t="s">
        <v>128</v>
      </c>
      <c r="D71" s="14">
        <v>2067.17</v>
      </c>
      <c r="E71" s="15">
        <v>2063.7962499999999</v>
      </c>
      <c r="F71" s="16">
        <v>2088.3062500000001</v>
      </c>
      <c r="G71" s="17">
        <v>2122.2325000000001</v>
      </c>
      <c r="H71" s="17">
        <v>2168.3006249999999</v>
      </c>
      <c r="I71" s="19">
        <v>2198.5100000000002</v>
      </c>
      <c r="J71" s="20">
        <v>2184.3199999999997</v>
      </c>
      <c r="K71" s="21">
        <v>2191.7800000000002</v>
      </c>
      <c r="L71" s="5">
        <v>2204.5300000000002</v>
      </c>
      <c r="M71" s="5">
        <v>2253.08</v>
      </c>
      <c r="N71" s="5">
        <v>2267.77</v>
      </c>
      <c r="O71" s="5">
        <v>2195.2600000000002</v>
      </c>
      <c r="P71" s="5">
        <v>2269.88</v>
      </c>
      <c r="Q71" s="5">
        <v>2244.46</v>
      </c>
      <c r="R71" s="6"/>
      <c r="S71" s="6"/>
    </row>
    <row r="72" spans="1:19">
      <c r="A72" s="3" t="s">
        <v>129</v>
      </c>
      <c r="B72" s="4" t="s">
        <v>130</v>
      </c>
      <c r="D72" s="14">
        <v>2287.89</v>
      </c>
      <c r="E72" s="15">
        <v>2174.9299999999998</v>
      </c>
      <c r="F72" s="16">
        <v>2182.2199999999998</v>
      </c>
      <c r="G72" s="17">
        <v>2300.6118750000001</v>
      </c>
      <c r="H72" s="17">
        <v>2247.0806250000005</v>
      </c>
      <c r="I72" s="19">
        <v>2235.34</v>
      </c>
      <c r="J72" s="20">
        <v>2454.44</v>
      </c>
      <c r="K72" s="21">
        <v>2534.88</v>
      </c>
      <c r="L72" s="5">
        <v>2568.1999999999998</v>
      </c>
      <c r="M72" s="5">
        <v>2687.65</v>
      </c>
      <c r="N72" s="5">
        <v>2796.75</v>
      </c>
      <c r="O72" s="5">
        <v>2800.48</v>
      </c>
      <c r="P72" s="5">
        <v>2819.86</v>
      </c>
      <c r="Q72" s="5">
        <v>2814.54</v>
      </c>
      <c r="R72" s="6"/>
      <c r="S72" s="6"/>
    </row>
    <row r="73" spans="1:19">
      <c r="A73" s="3" t="s">
        <v>129</v>
      </c>
      <c r="B73" s="4" t="s">
        <v>130</v>
      </c>
      <c r="C73" s="26" t="s">
        <v>131</v>
      </c>
      <c r="D73" s="27">
        <v>195</v>
      </c>
      <c r="E73" s="15">
        <v>195</v>
      </c>
      <c r="F73" s="16">
        <v>195</v>
      </c>
      <c r="G73" s="17">
        <v>168.13</v>
      </c>
      <c r="H73" s="17">
        <v>172.82</v>
      </c>
      <c r="I73" s="19">
        <v>172.90000000000003</v>
      </c>
      <c r="J73" s="20"/>
      <c r="K73" s="21"/>
      <c r="L73" s="5"/>
      <c r="M73" s="5"/>
      <c r="R73" s="6"/>
      <c r="S73" s="6"/>
    </row>
    <row r="74" spans="1:19">
      <c r="A74" s="3" t="s">
        <v>132</v>
      </c>
      <c r="B74" s="4" t="s">
        <v>133</v>
      </c>
      <c r="D74" s="14">
        <v>1259.3800000000001</v>
      </c>
      <c r="E74" s="15">
        <v>1198.4924999999998</v>
      </c>
      <c r="F74" s="16">
        <v>1194.75</v>
      </c>
      <c r="G74" s="17">
        <v>1120.0943749999999</v>
      </c>
      <c r="H74" s="17">
        <v>1141.2612500000002</v>
      </c>
      <c r="I74" s="19">
        <v>1164.8000000000002</v>
      </c>
      <c r="J74" s="20">
        <v>1171.0999999999999</v>
      </c>
      <c r="K74" s="21">
        <v>1110.06</v>
      </c>
      <c r="L74" s="5">
        <v>1095.19</v>
      </c>
      <c r="M74" s="5">
        <v>1241.3800000000001</v>
      </c>
      <c r="N74" s="5">
        <v>1218.1500000000001</v>
      </c>
      <c r="O74" s="5">
        <v>1286.72</v>
      </c>
      <c r="P74" s="5">
        <v>1241.8399999999999</v>
      </c>
      <c r="Q74" s="5">
        <v>1237.8699999999999</v>
      </c>
      <c r="R74" s="6"/>
      <c r="S74" s="6"/>
    </row>
    <row r="75" spans="1:19">
      <c r="A75" s="3" t="s">
        <v>134</v>
      </c>
      <c r="B75" s="4" t="s">
        <v>135</v>
      </c>
      <c r="D75" s="14">
        <v>1076.01</v>
      </c>
      <c r="E75" s="15">
        <v>1097.31125</v>
      </c>
      <c r="F75" s="16">
        <v>1106.0708333333332</v>
      </c>
      <c r="G75" s="17">
        <v>1089.5545833333335</v>
      </c>
      <c r="H75" s="17">
        <v>1092.9770833333334</v>
      </c>
      <c r="I75" s="19">
        <v>1083.8800000000001</v>
      </c>
      <c r="J75" s="20">
        <v>1081.69</v>
      </c>
      <c r="K75" s="21">
        <v>1035.58</v>
      </c>
      <c r="L75" s="5">
        <v>1053.6600000000001</v>
      </c>
      <c r="M75" s="5">
        <v>1063.22</v>
      </c>
      <c r="N75" s="5">
        <v>1070.94</v>
      </c>
      <c r="O75" s="5">
        <v>1074.3699999999999</v>
      </c>
      <c r="P75" s="5">
        <v>1058.22</v>
      </c>
      <c r="Q75" s="5">
        <v>1058.32</v>
      </c>
      <c r="R75" s="6"/>
      <c r="S75" s="6"/>
    </row>
    <row r="76" spans="1:19">
      <c r="A76" s="3" t="s">
        <v>136</v>
      </c>
      <c r="B76" s="4" t="s">
        <v>137</v>
      </c>
      <c r="D76" s="14">
        <v>314.64999999999998</v>
      </c>
      <c r="E76" s="15">
        <v>330.14999999999992</v>
      </c>
      <c r="F76" s="16">
        <v>328.03916666666663</v>
      </c>
      <c r="G76" s="17">
        <v>342.65</v>
      </c>
      <c r="H76" s="17">
        <v>337.08250000000004</v>
      </c>
      <c r="I76" s="19">
        <v>343.22</v>
      </c>
      <c r="J76" s="20">
        <v>380.53999999999996</v>
      </c>
      <c r="K76" s="21">
        <v>363.26</v>
      </c>
      <c r="L76" s="5">
        <v>386.35</v>
      </c>
      <c r="M76" s="5">
        <v>395.72</v>
      </c>
      <c r="N76" s="5">
        <v>401.08</v>
      </c>
      <c r="O76" s="5">
        <v>385.18</v>
      </c>
      <c r="P76" s="5">
        <v>400.9</v>
      </c>
      <c r="Q76" s="5">
        <v>398.07</v>
      </c>
      <c r="R76" s="6"/>
      <c r="S76" s="6"/>
    </row>
    <row r="77" spans="1:19">
      <c r="A77" s="3" t="s">
        <v>138</v>
      </c>
      <c r="B77" s="4" t="s">
        <v>139</v>
      </c>
      <c r="D77" s="14">
        <v>124.84</v>
      </c>
      <c r="E77" s="15">
        <v>122.71999999999998</v>
      </c>
      <c r="F77" s="16">
        <v>126</v>
      </c>
      <c r="G77" s="17">
        <v>119.74999999999999</v>
      </c>
      <c r="H77" s="17">
        <v>122.59</v>
      </c>
      <c r="I77" s="19">
        <v>128.62</v>
      </c>
      <c r="J77" s="20">
        <v>143.18</v>
      </c>
      <c r="K77" s="21">
        <v>146.19999999999999</v>
      </c>
      <c r="L77" s="5">
        <v>159.66</v>
      </c>
      <c r="M77" s="5">
        <v>169.12</v>
      </c>
      <c r="N77" s="5">
        <v>162.18</v>
      </c>
      <c r="O77" s="5">
        <v>178.08</v>
      </c>
      <c r="P77" s="5">
        <v>182.4</v>
      </c>
      <c r="Q77" s="5">
        <v>186.65</v>
      </c>
      <c r="R77" s="6"/>
      <c r="S77" s="6"/>
    </row>
    <row r="78" spans="1:19">
      <c r="A78" s="3" t="s">
        <v>140</v>
      </c>
      <c r="B78" s="4" t="s">
        <v>141</v>
      </c>
      <c r="D78" s="14"/>
      <c r="F78" s="25" t="s">
        <v>142</v>
      </c>
      <c r="G78" s="25" t="s">
        <v>142</v>
      </c>
      <c r="H78" s="25" t="s">
        <v>142</v>
      </c>
      <c r="I78" s="25" t="s">
        <v>142</v>
      </c>
      <c r="J78" s="25" t="s">
        <v>142</v>
      </c>
      <c r="K78" s="25" t="s">
        <v>142</v>
      </c>
      <c r="L78" s="7" t="s">
        <v>142</v>
      </c>
      <c r="M78" s="7" t="s">
        <v>142</v>
      </c>
      <c r="N78" s="5">
        <v>1253.32</v>
      </c>
      <c r="O78" s="5">
        <v>1250.6099999999999</v>
      </c>
      <c r="P78" s="5">
        <v>1311.4</v>
      </c>
      <c r="Q78" s="5">
        <v>1361.81</v>
      </c>
      <c r="R78" s="6"/>
      <c r="S78" s="6"/>
    </row>
    <row r="79" spans="1:19">
      <c r="A79" s="3" t="s">
        <v>143</v>
      </c>
      <c r="B79" s="4" t="s">
        <v>144</v>
      </c>
      <c r="D79" s="14">
        <v>386</v>
      </c>
      <c r="E79" s="15">
        <v>392.7700000000001</v>
      </c>
      <c r="F79" s="16">
        <v>373.00875000000002</v>
      </c>
      <c r="G79" s="17">
        <v>383.97</v>
      </c>
      <c r="H79" s="17">
        <v>385.6</v>
      </c>
      <c r="I79" s="19">
        <v>371.60999999999996</v>
      </c>
      <c r="J79" s="20">
        <v>404.5</v>
      </c>
      <c r="K79" s="21">
        <v>392.48</v>
      </c>
      <c r="L79" s="5">
        <v>388.98</v>
      </c>
      <c r="M79" s="5">
        <v>401.64</v>
      </c>
      <c r="N79" s="5">
        <v>404.39</v>
      </c>
      <c r="O79" s="5">
        <v>413.43</v>
      </c>
      <c r="P79" s="5">
        <v>415.96</v>
      </c>
      <c r="Q79" s="5">
        <v>425.99</v>
      </c>
      <c r="R79" s="6"/>
      <c r="S79" s="6"/>
    </row>
    <row r="80" spans="1:19">
      <c r="A80" s="3" t="s">
        <v>145</v>
      </c>
      <c r="B80" s="4" t="s">
        <v>146</v>
      </c>
      <c r="D80" s="14">
        <v>116.1</v>
      </c>
      <c r="E80" s="15">
        <v>106.83125000000001</v>
      </c>
      <c r="F80" s="16">
        <v>99.970000000000013</v>
      </c>
      <c r="G80" s="17">
        <v>113.94000000000001</v>
      </c>
      <c r="H80" s="17">
        <v>119.53</v>
      </c>
      <c r="I80" s="19">
        <v>119.11</v>
      </c>
      <c r="J80" s="20">
        <v>109.91</v>
      </c>
      <c r="K80" s="21">
        <v>132.19</v>
      </c>
      <c r="L80" s="5">
        <v>130.35</v>
      </c>
      <c r="M80" s="5">
        <v>134.56</v>
      </c>
      <c r="N80" s="25" t="s">
        <v>147</v>
      </c>
      <c r="O80" s="25" t="s">
        <v>147</v>
      </c>
      <c r="P80" s="7" t="s">
        <v>147</v>
      </c>
      <c r="Q80" s="7" t="s">
        <v>147</v>
      </c>
      <c r="R80" s="6"/>
      <c r="S80" s="6"/>
    </row>
    <row r="81" spans="1:19">
      <c r="A81" s="3" t="s">
        <v>148</v>
      </c>
      <c r="B81" s="4" t="s">
        <v>149</v>
      </c>
      <c r="D81" s="14">
        <v>1187.46</v>
      </c>
      <c r="E81" s="15">
        <v>1124.1543750000001</v>
      </c>
      <c r="F81" s="16">
        <v>1094.7520833333333</v>
      </c>
      <c r="G81" s="17">
        <v>1029.8531250000001</v>
      </c>
      <c r="H81" s="17">
        <v>1003.6570833333333</v>
      </c>
      <c r="I81" s="19">
        <v>1087.82</v>
      </c>
      <c r="J81" s="20">
        <v>1071.1199999999999</v>
      </c>
      <c r="K81" s="21">
        <v>1066.6199999999999</v>
      </c>
      <c r="L81" s="5">
        <v>1090.98</v>
      </c>
      <c r="M81" s="5">
        <v>1080.4000000000001</v>
      </c>
      <c r="N81" s="25" t="s">
        <v>147</v>
      </c>
      <c r="O81" s="25" t="s">
        <v>147</v>
      </c>
      <c r="P81" s="7" t="s">
        <v>147</v>
      </c>
      <c r="Q81" s="7" t="s">
        <v>147</v>
      </c>
      <c r="R81" s="6"/>
      <c r="S81" s="6"/>
    </row>
    <row r="82" spans="1:19">
      <c r="A82" s="3" t="s">
        <v>150</v>
      </c>
      <c r="B82" s="4" t="s">
        <v>151</v>
      </c>
      <c r="D82" s="14">
        <v>5254.38</v>
      </c>
      <c r="E82" s="15">
        <v>5132.9762499999988</v>
      </c>
      <c r="F82" s="16">
        <v>4964.9650000000001</v>
      </c>
      <c r="G82" s="17">
        <v>4853.0456249999988</v>
      </c>
      <c r="H82" s="17">
        <v>4744.713749999999</v>
      </c>
      <c r="I82" s="19">
        <v>4647.2299999999996</v>
      </c>
      <c r="J82" s="20">
        <v>4526.42</v>
      </c>
      <c r="K82" s="21">
        <v>4504.4799999999996</v>
      </c>
      <c r="L82" s="5">
        <v>4393.7700000000004</v>
      </c>
      <c r="M82" s="5">
        <v>4249.1099999999997</v>
      </c>
      <c r="N82" s="5">
        <v>4052.5</v>
      </c>
      <c r="O82" s="5">
        <v>3903.84</v>
      </c>
      <c r="P82" s="5">
        <v>3805.17</v>
      </c>
      <c r="Q82" s="5">
        <v>3757.2</v>
      </c>
      <c r="R82" s="6"/>
      <c r="S82" s="6"/>
    </row>
    <row r="83" spans="1:19">
      <c r="A83" s="3" t="s">
        <v>152</v>
      </c>
      <c r="B83" s="4" t="s">
        <v>153</v>
      </c>
      <c r="D83" s="14">
        <v>682.01</v>
      </c>
      <c r="E83" s="15">
        <v>680.70833333333326</v>
      </c>
      <c r="F83" s="16">
        <v>672.55</v>
      </c>
      <c r="G83" s="17">
        <v>652.42000000000007</v>
      </c>
      <c r="H83" s="17">
        <v>640.39499999999998</v>
      </c>
      <c r="I83" s="19">
        <v>649.5</v>
      </c>
      <c r="J83" s="20">
        <v>640.04</v>
      </c>
      <c r="K83" s="21">
        <v>633.97</v>
      </c>
      <c r="L83" s="5">
        <v>628.02</v>
      </c>
      <c r="M83" s="5">
        <v>644.29999999999995</v>
      </c>
      <c r="N83" s="5">
        <v>622.42999999999995</v>
      </c>
      <c r="O83" s="5">
        <v>649.65</v>
      </c>
      <c r="P83" s="5">
        <v>651.88</v>
      </c>
      <c r="Q83" s="5">
        <v>636.84</v>
      </c>
      <c r="R83" s="6"/>
      <c r="S83" s="6"/>
    </row>
    <row r="84" spans="1:19">
      <c r="A84" s="3" t="s">
        <v>154</v>
      </c>
      <c r="B84" s="4" t="s">
        <v>155</v>
      </c>
      <c r="D84" s="14">
        <v>573.17999999999995</v>
      </c>
      <c r="E84" s="15">
        <v>597.04583333333335</v>
      </c>
      <c r="F84" s="16">
        <v>580.19166666666661</v>
      </c>
      <c r="G84" s="17">
        <v>583.24166666666656</v>
      </c>
      <c r="H84" s="17">
        <v>585.08000000000004</v>
      </c>
      <c r="I84" s="19">
        <v>577.18999999999994</v>
      </c>
      <c r="J84" s="20">
        <v>556.6099999999999</v>
      </c>
      <c r="K84" s="21">
        <v>593.42999999999995</v>
      </c>
      <c r="L84" s="5">
        <v>610.99</v>
      </c>
      <c r="M84" s="5">
        <v>599.89</v>
      </c>
      <c r="N84" s="5">
        <v>641.66999999999996</v>
      </c>
      <c r="O84" s="5">
        <v>639.34</v>
      </c>
      <c r="P84" s="5">
        <v>643.16999999999996</v>
      </c>
      <c r="Q84" s="5">
        <v>659.04</v>
      </c>
      <c r="R84" s="6"/>
      <c r="S84" s="6"/>
    </row>
    <row r="85" spans="1:19">
      <c r="A85" s="3" t="s">
        <v>156</v>
      </c>
      <c r="B85" s="4" t="s">
        <v>157</v>
      </c>
      <c r="D85" s="14">
        <v>3732.21</v>
      </c>
      <c r="E85" s="15">
        <v>3657.5</v>
      </c>
      <c r="F85" s="16">
        <v>3573.8250000000003</v>
      </c>
      <c r="G85" s="17">
        <v>3469.0650000000001</v>
      </c>
      <c r="H85" s="17">
        <v>3398.4552083333338</v>
      </c>
      <c r="I85" s="19">
        <v>3311.44</v>
      </c>
      <c r="J85" s="20">
        <v>3351.5599999999995</v>
      </c>
      <c r="K85" s="21">
        <v>3354.76</v>
      </c>
      <c r="L85" s="5">
        <v>3353.44</v>
      </c>
      <c r="M85" s="5">
        <v>3281.07</v>
      </c>
      <c r="N85" s="5">
        <v>3172.11</v>
      </c>
      <c r="O85" s="5">
        <v>3116.31</v>
      </c>
      <c r="P85" s="5">
        <v>3081.47</v>
      </c>
      <c r="Q85" s="5">
        <v>2937.03</v>
      </c>
      <c r="R85" s="6"/>
      <c r="S85" s="6"/>
    </row>
    <row r="86" spans="1:19">
      <c r="A86" s="3" t="s">
        <v>158</v>
      </c>
      <c r="B86" s="4" t="s">
        <v>159</v>
      </c>
      <c r="D86" s="14">
        <v>565.9</v>
      </c>
      <c r="E86" s="15">
        <v>588.91916666666668</v>
      </c>
      <c r="F86" s="16">
        <v>577.86479166666663</v>
      </c>
      <c r="G86" s="17">
        <v>576.80083333333334</v>
      </c>
      <c r="H86" s="17">
        <v>574.94583333333344</v>
      </c>
      <c r="I86" s="19">
        <v>598</v>
      </c>
      <c r="J86" s="20">
        <v>604.49</v>
      </c>
      <c r="K86" s="21">
        <v>599.80999999999995</v>
      </c>
      <c r="L86" s="5">
        <v>641.01</v>
      </c>
      <c r="M86" s="5">
        <v>656.88</v>
      </c>
      <c r="N86" s="5">
        <v>636.01</v>
      </c>
      <c r="O86" s="5">
        <v>638.25</v>
      </c>
      <c r="P86" s="5">
        <v>626.9</v>
      </c>
      <c r="Q86" s="5">
        <v>598.29</v>
      </c>
      <c r="R86" s="6"/>
      <c r="S86" s="6"/>
    </row>
    <row r="87" spans="1:19">
      <c r="A87" s="3" t="s">
        <v>160</v>
      </c>
      <c r="B87" s="4" t="s">
        <v>161</v>
      </c>
      <c r="D87" s="14">
        <v>10014.99</v>
      </c>
      <c r="E87" s="15">
        <v>10094.320625</v>
      </c>
      <c r="F87" s="16">
        <v>9838.5954166666688</v>
      </c>
      <c r="G87" s="17">
        <v>9746.4231249999993</v>
      </c>
      <c r="H87" s="17">
        <v>9630.9527083333342</v>
      </c>
      <c r="I87" s="19">
        <v>9595.1999999999989</v>
      </c>
      <c r="J87" s="20">
        <v>9639.07</v>
      </c>
      <c r="K87" s="21">
        <v>9669.15</v>
      </c>
      <c r="L87" s="5">
        <v>9734.6299999999992</v>
      </c>
      <c r="M87" s="5">
        <v>9677</v>
      </c>
      <c r="N87" s="5">
        <v>9680.7900000000009</v>
      </c>
      <c r="O87" s="5">
        <v>9390.4599999999991</v>
      </c>
      <c r="P87" s="5">
        <v>9324.98</v>
      </c>
      <c r="Q87" s="5">
        <v>9001.07</v>
      </c>
      <c r="R87" s="6"/>
      <c r="S87" s="6"/>
    </row>
    <row r="88" spans="1:19">
      <c r="A88" s="3" t="s">
        <v>160</v>
      </c>
      <c r="B88" s="4" t="s">
        <v>161</v>
      </c>
      <c r="C88" s="4" t="s">
        <v>162</v>
      </c>
      <c r="D88" s="14"/>
      <c r="G88" s="17">
        <v>697.60000000000014</v>
      </c>
      <c r="H88" s="17">
        <v>690.71</v>
      </c>
      <c r="I88" s="19">
        <v>628.83000000000004</v>
      </c>
      <c r="J88" s="20">
        <v>612.41999999999996</v>
      </c>
      <c r="K88" s="21">
        <v>565.55999999999995</v>
      </c>
      <c r="L88" s="5">
        <v>531.59</v>
      </c>
      <c r="M88" s="5">
        <v>446.52</v>
      </c>
      <c r="N88" s="5">
        <v>457.96</v>
      </c>
      <c r="O88" s="5">
        <v>378.93</v>
      </c>
      <c r="P88" s="5">
        <v>375.25</v>
      </c>
      <c r="Q88" s="5">
        <v>367.23</v>
      </c>
      <c r="R88" s="6"/>
      <c r="S88" s="6"/>
    </row>
    <row r="89" spans="1:19">
      <c r="A89" s="3" t="s">
        <v>163</v>
      </c>
      <c r="B89" s="4" t="s">
        <v>164</v>
      </c>
      <c r="D89" s="14">
        <v>4144.6000000000004</v>
      </c>
      <c r="E89" s="15">
        <v>4005.350833333333</v>
      </c>
      <c r="F89" s="16">
        <v>3966.8850000000002</v>
      </c>
      <c r="G89" s="17">
        <v>3889.242291666666</v>
      </c>
      <c r="H89" s="17">
        <v>3944.4091666666673</v>
      </c>
      <c r="I89" s="19">
        <v>4139.08</v>
      </c>
      <c r="J89" s="20">
        <v>4214.63</v>
      </c>
      <c r="K89" s="21">
        <v>4278.3599999999997</v>
      </c>
      <c r="L89" s="5">
        <v>4257.7299999999996</v>
      </c>
      <c r="M89" s="5">
        <v>4308</v>
      </c>
      <c r="N89" s="5">
        <v>4338.75</v>
      </c>
      <c r="O89" s="5">
        <v>4301.68</v>
      </c>
      <c r="P89" s="5">
        <v>4142.1400000000003</v>
      </c>
      <c r="Q89" s="5">
        <v>4015.53</v>
      </c>
      <c r="R89" s="6"/>
      <c r="S89" s="6"/>
    </row>
    <row r="90" spans="1:19">
      <c r="A90" s="3" t="s">
        <v>165</v>
      </c>
      <c r="B90" s="4" t="s">
        <v>166</v>
      </c>
      <c r="D90" s="14">
        <v>5497.52</v>
      </c>
      <c r="E90" s="15">
        <v>5433.0564583333326</v>
      </c>
      <c r="F90" s="16">
        <v>5426.9985416666668</v>
      </c>
      <c r="G90" s="17">
        <v>5440.5883333333331</v>
      </c>
      <c r="H90" s="17">
        <v>5407.8791666666666</v>
      </c>
      <c r="I90" s="19">
        <v>5413.35</v>
      </c>
      <c r="J90" s="20">
        <v>5403.6500000000005</v>
      </c>
      <c r="K90" s="21">
        <v>5293.46</v>
      </c>
      <c r="L90" s="5">
        <v>5289.89</v>
      </c>
      <c r="M90" s="5">
        <v>5146.88</v>
      </c>
      <c r="N90" s="5">
        <v>5057.4399999999996</v>
      </c>
      <c r="O90" s="5">
        <v>4960.82</v>
      </c>
      <c r="P90" s="5">
        <v>4807.95</v>
      </c>
      <c r="Q90" s="5">
        <v>4693.05</v>
      </c>
      <c r="R90" s="6"/>
      <c r="S90" s="6"/>
    </row>
    <row r="91" spans="1:19">
      <c r="A91" s="3" t="s">
        <v>167</v>
      </c>
      <c r="B91" s="4" t="s">
        <v>168</v>
      </c>
      <c r="D91" s="14">
        <v>138.19</v>
      </c>
      <c r="E91" s="15">
        <v>146.36000000000001</v>
      </c>
      <c r="F91" s="16">
        <v>157.38999999999999</v>
      </c>
      <c r="G91" s="17">
        <v>166.42</v>
      </c>
      <c r="H91" s="17">
        <v>212.81000000000003</v>
      </c>
      <c r="I91" s="19">
        <v>213.42</v>
      </c>
      <c r="J91" s="20">
        <v>228.29000000000002</v>
      </c>
      <c r="K91" s="21">
        <v>228.26</v>
      </c>
      <c r="L91" s="5">
        <v>268.2</v>
      </c>
      <c r="M91" s="5">
        <v>259.91000000000003</v>
      </c>
      <c r="N91" s="5">
        <v>253.27</v>
      </c>
      <c r="O91" s="5">
        <v>267.91000000000003</v>
      </c>
      <c r="P91" s="5">
        <v>260.02</v>
      </c>
      <c r="Q91" s="5">
        <v>265.56</v>
      </c>
      <c r="R91" s="6"/>
      <c r="S91" s="6"/>
    </row>
    <row r="92" spans="1:19">
      <c r="A92" s="3" t="s">
        <v>169</v>
      </c>
      <c r="B92" s="4" t="s">
        <v>170</v>
      </c>
      <c r="D92" s="14">
        <v>2227.98</v>
      </c>
      <c r="E92" s="15">
        <v>2159.2454166666666</v>
      </c>
      <c r="F92" s="16">
        <v>2171.0197916666666</v>
      </c>
      <c r="G92" s="17">
        <v>2194.3787500000003</v>
      </c>
      <c r="H92" s="17">
        <v>2163.6854166666667</v>
      </c>
      <c r="I92" s="19">
        <v>2162.6600000000003</v>
      </c>
      <c r="J92" s="20">
        <v>2222.2300000000005</v>
      </c>
      <c r="K92" s="21">
        <v>2222.37</v>
      </c>
      <c r="L92" s="5">
        <v>2278.71</v>
      </c>
      <c r="M92" s="5">
        <v>2305.09</v>
      </c>
      <c r="N92" s="5">
        <v>2244.2600000000002</v>
      </c>
      <c r="O92" s="5">
        <v>2298.4499999999998</v>
      </c>
      <c r="P92" s="5">
        <v>2296.8200000000002</v>
      </c>
      <c r="Q92" s="5">
        <v>2251.8000000000002</v>
      </c>
      <c r="R92" s="6"/>
      <c r="S92" s="6"/>
    </row>
    <row r="93" spans="1:19">
      <c r="A93" s="3" t="s">
        <v>169</v>
      </c>
      <c r="B93" s="4" t="s">
        <v>170</v>
      </c>
      <c r="C93" s="4" t="s">
        <v>171</v>
      </c>
      <c r="D93" s="14">
        <v>168.2</v>
      </c>
      <c r="E93" s="15">
        <v>164.59999999999997</v>
      </c>
      <c r="F93" s="16">
        <v>170.28</v>
      </c>
      <c r="G93" s="17">
        <v>139.57999999999998</v>
      </c>
      <c r="H93" s="17">
        <v>117.08</v>
      </c>
      <c r="I93" s="19">
        <v>133.44</v>
      </c>
      <c r="J93" s="20">
        <v>127.52</v>
      </c>
      <c r="K93" s="21">
        <v>134.07</v>
      </c>
      <c r="L93" s="5">
        <v>138.96</v>
      </c>
      <c r="M93" s="5">
        <v>142.71</v>
      </c>
      <c r="N93" s="5">
        <v>128.07</v>
      </c>
      <c r="O93" s="5">
        <v>127.77</v>
      </c>
      <c r="P93" s="5">
        <v>126.27</v>
      </c>
      <c r="Q93" s="5">
        <v>108.43</v>
      </c>
      <c r="R93" s="6"/>
      <c r="S93" s="6"/>
    </row>
    <row r="94" spans="1:19">
      <c r="A94" s="3" t="s">
        <v>169</v>
      </c>
      <c r="B94" s="4" t="s">
        <v>170</v>
      </c>
      <c r="C94" s="4" t="s">
        <v>172</v>
      </c>
      <c r="D94" s="14"/>
      <c r="G94" s="30"/>
      <c r="H94" s="1"/>
      <c r="I94" s="19"/>
      <c r="J94" s="20"/>
      <c r="K94" s="21"/>
      <c r="L94" s="5"/>
      <c r="M94" s="5"/>
      <c r="Q94" s="5">
        <v>54.56</v>
      </c>
      <c r="R94" s="6"/>
      <c r="S94" s="6"/>
    </row>
    <row r="95" spans="1:19">
      <c r="A95" s="3" t="s">
        <v>173</v>
      </c>
      <c r="B95" s="4" t="s">
        <v>174</v>
      </c>
      <c r="D95" s="14">
        <v>290.98</v>
      </c>
      <c r="E95" s="15">
        <v>303.92666666666668</v>
      </c>
      <c r="F95" s="16">
        <v>282.84250000000003</v>
      </c>
      <c r="G95" s="17">
        <v>278.20166666666665</v>
      </c>
      <c r="H95" s="17">
        <v>261.86199999999997</v>
      </c>
      <c r="I95" s="19">
        <v>276.51000000000005</v>
      </c>
      <c r="J95" s="20">
        <v>293.2</v>
      </c>
      <c r="K95" s="21">
        <v>280.88</v>
      </c>
      <c r="L95" s="5">
        <v>290.86</v>
      </c>
      <c r="M95" s="5">
        <v>305.31</v>
      </c>
      <c r="N95" s="5">
        <v>302.74</v>
      </c>
      <c r="O95" s="5">
        <v>315.82</v>
      </c>
      <c r="P95" s="5">
        <v>303.26</v>
      </c>
      <c r="Q95" s="5">
        <v>311.02999999999997</v>
      </c>
      <c r="R95" s="6"/>
      <c r="S95" s="6"/>
    </row>
    <row r="96" spans="1:19">
      <c r="A96" s="3" t="s">
        <v>175</v>
      </c>
      <c r="B96" s="4" t="s">
        <v>176</v>
      </c>
      <c r="D96" s="14">
        <v>219.33</v>
      </c>
      <c r="E96" s="15">
        <v>238.94</v>
      </c>
      <c r="F96" s="16">
        <v>222.29499999999999</v>
      </c>
      <c r="G96" s="17">
        <v>243.74</v>
      </c>
      <c r="H96" s="17">
        <v>226.53999999999996</v>
      </c>
      <c r="I96" s="19">
        <v>237.74</v>
      </c>
      <c r="J96" s="20">
        <v>223.6</v>
      </c>
      <c r="K96" s="21">
        <v>228.88</v>
      </c>
      <c r="L96" s="5">
        <v>243.64</v>
      </c>
      <c r="M96" s="5">
        <v>282.39999999999998</v>
      </c>
      <c r="N96" s="5">
        <v>286.22000000000003</v>
      </c>
      <c r="O96" s="5">
        <v>282.52</v>
      </c>
      <c r="P96" s="5">
        <v>302.63</v>
      </c>
      <c r="Q96" s="5">
        <v>323.02999999999997</v>
      </c>
      <c r="R96" s="6"/>
      <c r="S96" s="6"/>
    </row>
    <row r="97" spans="1:19">
      <c r="A97" s="3" t="s">
        <v>177</v>
      </c>
      <c r="B97" s="4" t="s">
        <v>178</v>
      </c>
      <c r="D97" s="14">
        <v>421.2</v>
      </c>
      <c r="E97" s="15">
        <v>439.79374999999999</v>
      </c>
      <c r="F97" s="16">
        <v>456.00375000000003</v>
      </c>
      <c r="G97" s="17">
        <v>419.67375000000004</v>
      </c>
      <c r="H97" s="17">
        <v>394.6335416666667</v>
      </c>
      <c r="I97" s="19">
        <v>388.16999999999996</v>
      </c>
      <c r="J97" s="20">
        <v>417.80999999999995</v>
      </c>
      <c r="K97" s="21">
        <v>416.73</v>
      </c>
      <c r="L97" s="5">
        <v>417.88</v>
      </c>
      <c r="M97" s="5">
        <v>427.15</v>
      </c>
      <c r="N97" s="5">
        <v>479.27</v>
      </c>
      <c r="O97" s="5">
        <v>467.89</v>
      </c>
      <c r="P97" s="5">
        <v>519.11</v>
      </c>
      <c r="Q97" s="5">
        <v>516.30999999999995</v>
      </c>
      <c r="R97" s="6"/>
      <c r="S97" s="6"/>
    </row>
    <row r="98" spans="1:19">
      <c r="A98" s="3" t="s">
        <v>179</v>
      </c>
      <c r="B98" s="4" t="s">
        <v>180</v>
      </c>
      <c r="D98" s="14">
        <v>243.9</v>
      </c>
      <c r="E98" s="15">
        <v>247.54583333333332</v>
      </c>
      <c r="F98" s="16">
        <v>272.59000000000003</v>
      </c>
      <c r="G98" s="17">
        <v>297.38000000000005</v>
      </c>
      <c r="H98" s="17">
        <v>295.45000000000005</v>
      </c>
      <c r="I98" s="19">
        <v>302.84999999999997</v>
      </c>
      <c r="J98" s="20">
        <v>296.15999999999997</v>
      </c>
      <c r="K98" s="21">
        <v>304.13</v>
      </c>
      <c r="L98" s="5">
        <v>321.12</v>
      </c>
      <c r="M98" s="5">
        <v>307.92</v>
      </c>
      <c r="N98" s="5">
        <v>310.68</v>
      </c>
      <c r="O98" s="5">
        <v>317.92</v>
      </c>
      <c r="P98" s="5">
        <v>309.60000000000002</v>
      </c>
      <c r="Q98" s="5">
        <v>315.86</v>
      </c>
      <c r="R98" s="6"/>
      <c r="S98" s="6"/>
    </row>
    <row r="99" spans="1:19">
      <c r="A99" s="3" t="s">
        <v>181</v>
      </c>
      <c r="B99" s="4" t="s">
        <v>182</v>
      </c>
      <c r="D99" s="14">
        <v>217.13</v>
      </c>
      <c r="E99" s="15">
        <v>216.11</v>
      </c>
      <c r="F99" s="16">
        <v>210.09166666666667</v>
      </c>
      <c r="G99" s="17">
        <v>210.14</v>
      </c>
      <c r="H99" s="17">
        <v>232.04</v>
      </c>
      <c r="I99" s="19">
        <v>232.35</v>
      </c>
      <c r="J99" s="20">
        <v>256.78999999999996</v>
      </c>
      <c r="K99" s="21">
        <v>267.77</v>
      </c>
      <c r="L99" s="5">
        <v>256.23</v>
      </c>
      <c r="M99" s="5">
        <v>271.45</v>
      </c>
      <c r="N99" s="5">
        <v>266.61</v>
      </c>
      <c r="O99" s="5">
        <v>271.58999999999997</v>
      </c>
      <c r="P99" s="5">
        <v>240.39</v>
      </c>
      <c r="Q99" s="5">
        <v>245.78</v>
      </c>
      <c r="R99" s="6"/>
      <c r="S99" s="6"/>
    </row>
    <row r="100" spans="1:19">
      <c r="A100" s="3" t="s">
        <v>181</v>
      </c>
      <c r="B100" s="4" t="s">
        <v>182</v>
      </c>
      <c r="C100" s="4" t="s">
        <v>183</v>
      </c>
      <c r="D100" s="14"/>
      <c r="G100" s="17">
        <v>733.0200000000001</v>
      </c>
      <c r="H100" s="17">
        <v>809.36</v>
      </c>
      <c r="I100" s="19">
        <v>771.78</v>
      </c>
      <c r="J100" s="20">
        <v>886.51</v>
      </c>
      <c r="K100" s="21">
        <v>888.68</v>
      </c>
      <c r="L100" s="5">
        <v>848.78</v>
      </c>
      <c r="M100" s="5">
        <v>914.76</v>
      </c>
      <c r="N100" s="5">
        <v>1181.3599999999999</v>
      </c>
      <c r="O100" s="5">
        <v>912.68</v>
      </c>
      <c r="P100" s="5">
        <v>610.5</v>
      </c>
      <c r="R100" s="6"/>
      <c r="S100" s="6"/>
    </row>
    <row r="101" spans="1:19">
      <c r="A101" s="3" t="s">
        <v>184</v>
      </c>
      <c r="B101" s="4" t="s">
        <v>185</v>
      </c>
      <c r="D101" s="14">
        <v>724.97</v>
      </c>
      <c r="E101" s="15">
        <v>724.72958333333327</v>
      </c>
      <c r="F101" s="16">
        <v>748.39749999999992</v>
      </c>
      <c r="G101" s="17">
        <v>757.24</v>
      </c>
      <c r="H101" s="17">
        <v>754.94</v>
      </c>
      <c r="I101" s="19">
        <v>769.47</v>
      </c>
      <c r="J101" s="20">
        <v>791.69</v>
      </c>
      <c r="K101" s="21">
        <v>819.23</v>
      </c>
      <c r="L101" s="5">
        <v>901.89</v>
      </c>
      <c r="M101" s="5">
        <v>920.63</v>
      </c>
      <c r="N101" s="5">
        <v>954.91</v>
      </c>
      <c r="O101" s="5">
        <v>948.19</v>
      </c>
      <c r="P101" s="5">
        <v>982.83</v>
      </c>
      <c r="Q101" s="5">
        <v>1002.13</v>
      </c>
      <c r="R101" s="6"/>
      <c r="S101" s="6"/>
    </row>
    <row r="102" spans="1:19">
      <c r="A102" s="3" t="s">
        <v>184</v>
      </c>
      <c r="B102" s="4" t="s">
        <v>185</v>
      </c>
      <c r="C102" s="4" t="s">
        <v>186</v>
      </c>
      <c r="D102" s="14"/>
      <c r="G102" s="17">
        <v>84.27</v>
      </c>
      <c r="H102" s="17">
        <v>81.22</v>
      </c>
      <c r="I102" s="19">
        <v>79.08</v>
      </c>
      <c r="J102" s="20">
        <v>82.72999999999999</v>
      </c>
      <c r="K102" s="21">
        <v>53.7</v>
      </c>
      <c r="L102" s="5">
        <v>44.59</v>
      </c>
      <c r="M102" s="5">
        <v>35.65</v>
      </c>
      <c r="N102" s="5">
        <v>29.38</v>
      </c>
      <c r="O102" s="5">
        <v>23.68</v>
      </c>
      <c r="R102" s="6"/>
      <c r="S102" s="6"/>
    </row>
    <row r="103" spans="1:19">
      <c r="A103" s="3" t="s">
        <v>187</v>
      </c>
      <c r="B103" s="4" t="s">
        <v>188</v>
      </c>
      <c r="D103" s="14">
        <v>83.57</v>
      </c>
      <c r="E103" s="15">
        <v>76.541250000000005</v>
      </c>
      <c r="F103" s="16">
        <v>82.431250000000006</v>
      </c>
      <c r="G103" s="17">
        <v>74.680000000000007</v>
      </c>
      <c r="H103" s="17">
        <v>77.12</v>
      </c>
      <c r="I103" s="19">
        <v>81.17</v>
      </c>
      <c r="J103" s="20">
        <v>81.509999999999991</v>
      </c>
      <c r="K103" s="21">
        <v>85.91</v>
      </c>
      <c r="L103" s="5">
        <v>84.7</v>
      </c>
      <c r="M103" s="5">
        <v>86.03</v>
      </c>
      <c r="N103" s="5">
        <v>83.36</v>
      </c>
      <c r="O103" s="5">
        <v>91.29</v>
      </c>
      <c r="P103" s="5">
        <v>100.17</v>
      </c>
      <c r="Q103" s="5">
        <v>115.72</v>
      </c>
      <c r="R103" s="6"/>
      <c r="S103" s="6"/>
    </row>
    <row r="104" spans="1:19">
      <c r="A104" s="3" t="s">
        <v>189</v>
      </c>
      <c r="B104" s="4" t="s">
        <v>190</v>
      </c>
      <c r="D104" s="14">
        <v>135.75</v>
      </c>
      <c r="E104" s="15">
        <v>139.28749999999999</v>
      </c>
      <c r="F104" s="16">
        <v>120.30625000000001</v>
      </c>
      <c r="G104" s="17">
        <v>119.01250000000002</v>
      </c>
      <c r="H104" s="17">
        <v>121.10250000000001</v>
      </c>
      <c r="I104" s="19">
        <v>135.13</v>
      </c>
      <c r="J104" s="20">
        <v>139.72999999999999</v>
      </c>
      <c r="K104" s="21">
        <v>140.58000000000001</v>
      </c>
      <c r="L104" s="5">
        <v>137.21</v>
      </c>
      <c r="M104" s="5">
        <v>149.13999999999999</v>
      </c>
      <c r="N104" s="5">
        <v>154.22999999999999</v>
      </c>
      <c r="O104" s="5">
        <v>148.08000000000001</v>
      </c>
      <c r="P104" s="5">
        <v>162.24</v>
      </c>
      <c r="Q104" s="5">
        <v>173.47</v>
      </c>
      <c r="R104" s="6"/>
      <c r="S104" s="6"/>
    </row>
    <row r="105" spans="1:19">
      <c r="A105" s="3" t="s">
        <v>191</v>
      </c>
      <c r="B105" s="4" t="s">
        <v>192</v>
      </c>
      <c r="D105" s="14">
        <v>424.03</v>
      </c>
      <c r="E105" s="15">
        <v>412.64374999999995</v>
      </c>
      <c r="F105" s="16">
        <v>414.76187500000003</v>
      </c>
      <c r="G105" s="17">
        <v>474.26749999999998</v>
      </c>
      <c r="H105" s="17">
        <v>535.89937499999996</v>
      </c>
      <c r="I105" s="19">
        <v>528.91999999999996</v>
      </c>
      <c r="J105" s="20">
        <v>537.4</v>
      </c>
      <c r="K105" s="21">
        <v>509.17</v>
      </c>
      <c r="L105" s="5">
        <v>542.41</v>
      </c>
      <c r="M105" s="5">
        <v>539.79999999999995</v>
      </c>
      <c r="N105" s="5">
        <v>501.25</v>
      </c>
      <c r="O105" s="5">
        <v>506.05</v>
      </c>
      <c r="P105" s="5">
        <v>503.72</v>
      </c>
      <c r="Q105" s="5">
        <v>482.37</v>
      </c>
      <c r="R105" s="6"/>
      <c r="S105" s="6"/>
    </row>
    <row r="106" spans="1:19">
      <c r="A106" s="3" t="s">
        <v>193</v>
      </c>
      <c r="B106" s="4" t="s">
        <v>194</v>
      </c>
      <c r="D106" s="14">
        <v>152.5</v>
      </c>
      <c r="E106" s="15">
        <v>159.32999999999998</v>
      </c>
      <c r="F106" s="16">
        <v>171.50124999999997</v>
      </c>
      <c r="G106" s="17">
        <v>160.53437499999998</v>
      </c>
      <c r="H106" s="17">
        <v>171.54249999999999</v>
      </c>
      <c r="I106" s="19">
        <v>176.91</v>
      </c>
      <c r="J106" s="20">
        <v>171.84</v>
      </c>
      <c r="K106" s="21">
        <v>161.74</v>
      </c>
      <c r="L106" s="5">
        <v>174.58</v>
      </c>
      <c r="M106" s="5">
        <v>196.45</v>
      </c>
      <c r="N106" s="5">
        <v>200.15</v>
      </c>
      <c r="O106" s="5">
        <v>191.48</v>
      </c>
      <c r="P106" s="5">
        <v>213.29</v>
      </c>
      <c r="Q106" s="5">
        <v>219.97</v>
      </c>
      <c r="R106" s="6"/>
      <c r="S106" s="6"/>
    </row>
    <row r="107" spans="1:19">
      <c r="A107" s="3" t="s">
        <v>195</v>
      </c>
      <c r="B107" s="4" t="s">
        <v>196</v>
      </c>
      <c r="D107" s="14">
        <v>503.62</v>
      </c>
      <c r="E107" s="15">
        <v>493.29250000000008</v>
      </c>
      <c r="F107" s="16">
        <v>493.38</v>
      </c>
      <c r="G107" s="17">
        <v>493.88249999999994</v>
      </c>
      <c r="H107" s="17">
        <v>509.80374999999998</v>
      </c>
      <c r="I107" s="19">
        <v>582.41</v>
      </c>
      <c r="J107" s="20">
        <v>516.05999999999995</v>
      </c>
      <c r="K107" s="21">
        <v>555.26</v>
      </c>
      <c r="L107" s="5">
        <v>554.64</v>
      </c>
      <c r="M107" s="5">
        <v>579.75</v>
      </c>
      <c r="N107" s="5">
        <v>548.22</v>
      </c>
      <c r="O107" s="5">
        <v>548.69000000000005</v>
      </c>
      <c r="P107" s="5">
        <v>490.93</v>
      </c>
      <c r="Q107" s="5">
        <v>470.71</v>
      </c>
      <c r="R107" s="6"/>
      <c r="S107" s="6"/>
    </row>
    <row r="108" spans="1:19">
      <c r="A108" s="3" t="s">
        <v>197</v>
      </c>
      <c r="B108" s="4" t="s">
        <v>198</v>
      </c>
      <c r="D108" s="14">
        <v>204.62</v>
      </c>
      <c r="E108" s="15">
        <v>226.66166666666669</v>
      </c>
      <c r="F108" s="16">
        <v>223.87</v>
      </c>
      <c r="G108" s="17">
        <v>230.89</v>
      </c>
      <c r="H108" s="17">
        <v>238.33541666666667</v>
      </c>
      <c r="I108" s="19">
        <v>232.505</v>
      </c>
      <c r="J108" s="20">
        <v>0.1</v>
      </c>
      <c r="K108" s="21">
        <v>223.52</v>
      </c>
      <c r="L108" s="5">
        <v>203.89</v>
      </c>
      <c r="M108" s="5">
        <v>198.35</v>
      </c>
      <c r="N108" s="5">
        <v>182.52</v>
      </c>
      <c r="O108" s="5">
        <v>166.98</v>
      </c>
      <c r="P108" s="5">
        <v>159.69999999999999</v>
      </c>
      <c r="Q108" s="5">
        <v>175.65</v>
      </c>
      <c r="R108" s="6"/>
      <c r="S108" s="6"/>
    </row>
    <row r="109" spans="1:19">
      <c r="A109" s="3" t="s">
        <v>199</v>
      </c>
      <c r="B109" s="4" t="s">
        <v>200</v>
      </c>
      <c r="D109" s="14">
        <v>201.41</v>
      </c>
      <c r="E109" s="15">
        <v>200.47</v>
      </c>
      <c r="F109" s="16">
        <v>196.37999999999997</v>
      </c>
      <c r="G109" s="17">
        <v>171.74125000000001</v>
      </c>
      <c r="H109" s="17">
        <v>175.14999999999998</v>
      </c>
      <c r="I109" s="19">
        <v>175.03</v>
      </c>
      <c r="J109" s="20">
        <v>184.96</v>
      </c>
      <c r="K109" s="21">
        <v>196.67</v>
      </c>
      <c r="L109" s="5">
        <v>206</v>
      </c>
      <c r="M109" s="5">
        <v>207.21</v>
      </c>
      <c r="N109" s="5">
        <v>216.75</v>
      </c>
      <c r="O109" s="5">
        <v>226.22</v>
      </c>
      <c r="P109" s="5">
        <v>211.18</v>
      </c>
      <c r="Q109" s="5">
        <v>196.56</v>
      </c>
      <c r="R109" s="6"/>
      <c r="S109" s="6"/>
    </row>
    <row r="110" spans="1:19">
      <c r="A110" s="3" t="s">
        <v>201</v>
      </c>
      <c r="B110" s="4" t="s">
        <v>202</v>
      </c>
      <c r="D110" s="14">
        <v>5113.71</v>
      </c>
      <c r="E110" s="15">
        <v>5043.4987499999997</v>
      </c>
      <c r="F110" s="16">
        <v>4991.9206249999997</v>
      </c>
      <c r="G110" s="17">
        <v>4506.47</v>
      </c>
      <c r="H110" s="17">
        <v>4900.7160000000003</v>
      </c>
      <c r="I110" s="19">
        <v>4664.9800000000005</v>
      </c>
      <c r="J110" s="20">
        <v>4605.09</v>
      </c>
      <c r="K110" s="21">
        <v>4590.82</v>
      </c>
      <c r="L110" s="5">
        <v>4505.2700000000004</v>
      </c>
      <c r="M110" s="5">
        <v>4466.58</v>
      </c>
      <c r="N110" s="5">
        <v>4344.34</v>
      </c>
      <c r="O110" s="5">
        <v>4154.43</v>
      </c>
      <c r="P110" s="5">
        <v>4130</v>
      </c>
      <c r="Q110" s="5">
        <v>3967.66</v>
      </c>
      <c r="R110" s="6"/>
      <c r="S110" s="6"/>
    </row>
    <row r="111" spans="1:19">
      <c r="A111" s="3" t="s">
        <v>203</v>
      </c>
      <c r="B111" s="4" t="s">
        <v>204</v>
      </c>
      <c r="D111" s="14">
        <v>1535.55</v>
      </c>
      <c r="E111" s="15">
        <v>1495.8960416666669</v>
      </c>
      <c r="F111" s="16">
        <v>1503.0168750000003</v>
      </c>
      <c r="G111" s="17">
        <v>1496.3325</v>
      </c>
      <c r="H111" s="17">
        <v>1450.5166666666667</v>
      </c>
      <c r="I111" s="19">
        <v>1388.3700000000001</v>
      </c>
      <c r="J111" s="20">
        <v>1422.4499999999998</v>
      </c>
      <c r="K111" s="21">
        <v>1411.13</v>
      </c>
      <c r="L111" s="5">
        <v>1370.45</v>
      </c>
      <c r="M111" s="5">
        <v>1330.21</v>
      </c>
      <c r="N111" s="5">
        <v>1282.76</v>
      </c>
      <c r="O111" s="5">
        <v>1244.68</v>
      </c>
      <c r="P111" s="5">
        <v>1292.0999999999999</v>
      </c>
      <c r="Q111" s="5">
        <v>1229.47</v>
      </c>
      <c r="R111" s="6"/>
      <c r="S111" s="6"/>
    </row>
    <row r="112" spans="1:19">
      <c r="A112" s="3" t="s">
        <v>205</v>
      </c>
      <c r="B112" s="4" t="s">
        <v>206</v>
      </c>
      <c r="D112" s="14">
        <v>3969.62</v>
      </c>
      <c r="E112" s="15">
        <v>3951.700416666667</v>
      </c>
      <c r="F112" s="16">
        <v>3946.9175</v>
      </c>
      <c r="G112" s="17">
        <v>3848.3866666666677</v>
      </c>
      <c r="H112" s="17">
        <v>3783.5400000000004</v>
      </c>
      <c r="I112" s="19">
        <v>3792.1800000000003</v>
      </c>
      <c r="J112" s="20">
        <v>3837.03</v>
      </c>
      <c r="K112" s="21">
        <v>3759.22</v>
      </c>
      <c r="L112" s="5">
        <v>3769.64</v>
      </c>
      <c r="M112" s="5">
        <v>3793.38</v>
      </c>
      <c r="N112" s="5">
        <v>3832.98</v>
      </c>
      <c r="O112" s="5">
        <v>3905.25</v>
      </c>
      <c r="P112" s="5">
        <v>3939.53</v>
      </c>
      <c r="Q112" s="5">
        <v>4076.12</v>
      </c>
      <c r="R112" s="6"/>
      <c r="S112" s="6"/>
    </row>
    <row r="113" spans="1:19">
      <c r="A113" s="3" t="s">
        <v>205</v>
      </c>
      <c r="B113" s="4" t="s">
        <v>206</v>
      </c>
      <c r="C113" s="4" t="s">
        <v>207</v>
      </c>
      <c r="D113" s="14">
        <v>211.19</v>
      </c>
      <c r="E113" s="15">
        <v>199.55</v>
      </c>
      <c r="F113" s="16">
        <v>199.43</v>
      </c>
      <c r="G113" s="17">
        <v>198.07000000000002</v>
      </c>
      <c r="H113" s="31">
        <v>180.17</v>
      </c>
      <c r="I113" s="19">
        <v>176.38</v>
      </c>
      <c r="J113" s="20">
        <v>236.45</v>
      </c>
      <c r="K113" s="21">
        <v>199.84</v>
      </c>
      <c r="L113" s="5">
        <v>197.35</v>
      </c>
      <c r="M113" s="5">
        <v>193.79</v>
      </c>
      <c r="N113" s="5">
        <v>56.26</v>
      </c>
      <c r="R113" s="6"/>
      <c r="S113" s="6"/>
    </row>
    <row r="114" spans="1:19">
      <c r="A114" s="3" t="s">
        <v>208</v>
      </c>
      <c r="B114" s="4" t="s">
        <v>209</v>
      </c>
      <c r="D114" s="14">
        <v>4540.51</v>
      </c>
      <c r="E114" s="15">
        <v>4486.5372916666674</v>
      </c>
      <c r="F114" s="16">
        <v>4523.128333333334</v>
      </c>
      <c r="G114" s="17">
        <v>4611.9289583333339</v>
      </c>
      <c r="H114" s="17">
        <v>4609.4775</v>
      </c>
      <c r="I114" s="19">
        <v>4643.6099999999997</v>
      </c>
      <c r="J114" s="20">
        <v>4667.6699999999992</v>
      </c>
      <c r="K114" s="21">
        <v>4722.45</v>
      </c>
      <c r="L114" s="5">
        <v>4784.22</v>
      </c>
      <c r="M114" s="5">
        <v>4778.13</v>
      </c>
      <c r="N114" s="5">
        <v>4758.4399999999996</v>
      </c>
      <c r="O114" s="5">
        <v>4849.22</v>
      </c>
      <c r="P114" s="5">
        <v>4789.6899999999996</v>
      </c>
      <c r="Q114" s="5">
        <v>4788.83</v>
      </c>
      <c r="R114" s="6"/>
      <c r="S114" s="6"/>
    </row>
    <row r="115" spans="1:19">
      <c r="A115" s="3" t="s">
        <v>210</v>
      </c>
      <c r="B115" s="4" t="s">
        <v>211</v>
      </c>
      <c r="D115" s="14">
        <v>472.41</v>
      </c>
      <c r="E115" s="15">
        <v>465.79458333333338</v>
      </c>
      <c r="F115" s="16">
        <v>468.85083333333336</v>
      </c>
      <c r="G115" s="17">
        <v>489.60916666666662</v>
      </c>
      <c r="H115" s="17">
        <v>486.88666666666666</v>
      </c>
      <c r="I115" s="19">
        <v>485.17</v>
      </c>
      <c r="J115" s="20">
        <v>492</v>
      </c>
      <c r="K115" s="21">
        <v>504.62</v>
      </c>
      <c r="L115" s="5">
        <v>496.97</v>
      </c>
      <c r="M115" s="5">
        <v>500.03</v>
      </c>
      <c r="N115" s="5">
        <v>514.61</v>
      </c>
      <c r="O115" s="5">
        <v>480.86</v>
      </c>
      <c r="P115" s="5">
        <v>499.86</v>
      </c>
      <c r="Q115" s="5">
        <v>503.95</v>
      </c>
      <c r="R115" s="6"/>
      <c r="S115" s="6"/>
    </row>
    <row r="116" spans="1:19">
      <c r="A116" s="3" t="s">
        <v>212</v>
      </c>
      <c r="B116" s="4" t="s">
        <v>213</v>
      </c>
      <c r="D116" s="14">
        <v>88.8</v>
      </c>
      <c r="E116" s="15">
        <v>71.460000000000008</v>
      </c>
      <c r="F116" s="16">
        <v>84.549999999999983</v>
      </c>
      <c r="G116" s="17">
        <v>88.65</v>
      </c>
      <c r="H116" s="17">
        <v>80.589999999999989</v>
      </c>
      <c r="I116" s="19">
        <v>72.42</v>
      </c>
      <c r="J116" s="20">
        <v>95.62</v>
      </c>
      <c r="K116" s="21">
        <v>110.5</v>
      </c>
      <c r="L116" s="5">
        <v>119.72</v>
      </c>
      <c r="M116" s="5">
        <v>117.9</v>
      </c>
      <c r="N116" s="5">
        <v>140.57</v>
      </c>
      <c r="O116" s="5">
        <v>147.65</v>
      </c>
      <c r="P116" s="5">
        <v>183.23</v>
      </c>
      <c r="Q116" s="5">
        <v>184.9</v>
      </c>
      <c r="R116" s="6"/>
      <c r="S116" s="6"/>
    </row>
    <row r="117" spans="1:19">
      <c r="A117" s="3" t="s">
        <v>214</v>
      </c>
      <c r="B117" s="4" t="s">
        <v>215</v>
      </c>
      <c r="D117" s="14">
        <v>983.99</v>
      </c>
      <c r="E117" s="15">
        <v>836.85124999999994</v>
      </c>
      <c r="F117" s="16">
        <v>802.45875000000012</v>
      </c>
      <c r="G117" s="17">
        <v>806.33375000000012</v>
      </c>
      <c r="H117" s="17">
        <v>832.37562500000001</v>
      </c>
      <c r="I117" s="19">
        <v>836.99</v>
      </c>
      <c r="J117" s="20">
        <v>852.91</v>
      </c>
      <c r="K117" s="21">
        <v>881.38</v>
      </c>
      <c r="L117" s="5">
        <v>861.9</v>
      </c>
      <c r="M117" s="5">
        <v>852.69</v>
      </c>
      <c r="N117" s="5">
        <v>845.66</v>
      </c>
      <c r="O117" s="5">
        <v>861.84</v>
      </c>
      <c r="P117" s="5">
        <v>877.84</v>
      </c>
      <c r="Q117" s="5">
        <v>853.05</v>
      </c>
      <c r="R117" s="6"/>
      <c r="S117" s="6"/>
    </row>
    <row r="118" spans="1:19">
      <c r="A118" s="3" t="s">
        <v>216</v>
      </c>
      <c r="B118" s="4" t="s">
        <v>217</v>
      </c>
      <c r="D118" s="14">
        <v>789.99</v>
      </c>
      <c r="E118" s="15">
        <v>792.39000000000021</v>
      </c>
      <c r="F118" s="16">
        <v>818.37249999999995</v>
      </c>
      <c r="G118" s="17">
        <v>811.16250000000002</v>
      </c>
      <c r="H118" s="17">
        <v>822.81374999999991</v>
      </c>
      <c r="I118" s="19">
        <v>833.6099999999999</v>
      </c>
      <c r="J118" s="20">
        <v>825.71</v>
      </c>
      <c r="K118" s="21">
        <v>868.97</v>
      </c>
      <c r="L118" s="5">
        <v>842.16</v>
      </c>
      <c r="M118" s="5">
        <v>824.68</v>
      </c>
      <c r="N118" s="5">
        <v>773.59</v>
      </c>
      <c r="O118" s="5">
        <v>795.02</v>
      </c>
      <c r="P118" s="5">
        <v>756.72</v>
      </c>
      <c r="Q118" s="5">
        <v>713.81</v>
      </c>
      <c r="R118" s="6"/>
      <c r="S118" s="6"/>
    </row>
    <row r="119" spans="1:19">
      <c r="A119" s="3" t="s">
        <v>218</v>
      </c>
      <c r="B119" s="4" t="s">
        <v>219</v>
      </c>
      <c r="D119" s="14">
        <v>11.82</v>
      </c>
      <c r="E119" s="15">
        <v>10.26</v>
      </c>
      <c r="F119" s="16">
        <v>5.96</v>
      </c>
      <c r="G119" s="17">
        <v>7.71</v>
      </c>
      <c r="H119" s="17">
        <v>11.43</v>
      </c>
      <c r="I119" s="19">
        <v>9.25</v>
      </c>
      <c r="J119" s="20">
        <v>9.68</v>
      </c>
      <c r="K119" s="21">
        <v>12.9</v>
      </c>
      <c r="L119" s="5">
        <v>12.26</v>
      </c>
      <c r="M119" s="5">
        <v>15.25</v>
      </c>
      <c r="N119" s="5">
        <v>16.68</v>
      </c>
      <c r="O119" s="5">
        <v>19.13</v>
      </c>
      <c r="P119" s="5">
        <v>24.3</v>
      </c>
      <c r="Q119" s="5">
        <v>21.38</v>
      </c>
      <c r="R119" s="6"/>
      <c r="S119" s="6"/>
    </row>
    <row r="120" spans="1:19">
      <c r="A120" s="3" t="s">
        <v>220</v>
      </c>
      <c r="B120" s="4" t="s">
        <v>221</v>
      </c>
      <c r="D120" s="14">
        <v>295.45999999999998</v>
      </c>
      <c r="E120" s="15">
        <v>298.104375</v>
      </c>
      <c r="F120" s="16">
        <v>275.11374999999998</v>
      </c>
      <c r="G120" s="17">
        <v>254.45</v>
      </c>
      <c r="H120" s="17">
        <v>296.85250000000008</v>
      </c>
      <c r="I120" s="19">
        <v>327.54999999999995</v>
      </c>
      <c r="J120" s="20">
        <v>301.24</v>
      </c>
      <c r="K120" s="21">
        <v>383.36</v>
      </c>
      <c r="L120" s="5">
        <v>389.16</v>
      </c>
      <c r="M120" s="5">
        <v>383.65</v>
      </c>
      <c r="N120" s="5">
        <v>397.72</v>
      </c>
      <c r="O120" s="5">
        <v>402.81</v>
      </c>
      <c r="P120" s="5">
        <v>423.89</v>
      </c>
      <c r="Q120" s="5">
        <v>422.89</v>
      </c>
      <c r="R120" s="6"/>
      <c r="S120" s="6"/>
    </row>
    <row r="121" spans="1:19">
      <c r="A121" s="3" t="s">
        <v>222</v>
      </c>
      <c r="B121" s="4" t="s">
        <v>223</v>
      </c>
      <c r="D121" s="14">
        <v>1121.3499999999999</v>
      </c>
      <c r="E121" s="15">
        <v>1149.5899999999999</v>
      </c>
      <c r="F121" s="16">
        <v>1140.8575000000001</v>
      </c>
      <c r="G121" s="17">
        <v>1145.3462500000001</v>
      </c>
      <c r="H121" s="17">
        <v>1135.9000000000001</v>
      </c>
      <c r="I121" s="19">
        <v>1147.49</v>
      </c>
      <c r="J121" s="20">
        <v>1172.71</v>
      </c>
      <c r="K121" s="21">
        <v>1164.01</v>
      </c>
      <c r="L121" s="5">
        <v>1289.1600000000001</v>
      </c>
      <c r="M121" s="5">
        <v>1243.3699999999999</v>
      </c>
      <c r="N121" s="5">
        <v>1251.08</v>
      </c>
      <c r="O121" s="5">
        <v>1255.25</v>
      </c>
      <c r="P121" s="5">
        <v>1288.19</v>
      </c>
      <c r="Q121" s="5">
        <v>1287.57</v>
      </c>
      <c r="R121" s="6"/>
      <c r="S121" s="6"/>
    </row>
    <row r="122" spans="1:19">
      <c r="A122" s="3" t="s">
        <v>224</v>
      </c>
      <c r="B122" s="4" t="s">
        <v>225</v>
      </c>
      <c r="D122" s="14">
        <v>1451.16</v>
      </c>
      <c r="E122" s="15">
        <v>1428.4229166666667</v>
      </c>
      <c r="F122" s="16">
        <v>1439.7841666666666</v>
      </c>
      <c r="G122" s="17">
        <v>1454.7599999999998</v>
      </c>
      <c r="H122" s="17">
        <v>1477.96</v>
      </c>
      <c r="I122" s="19">
        <v>1471.4800000000002</v>
      </c>
      <c r="J122" s="20">
        <v>1533.3000000000002</v>
      </c>
      <c r="K122" s="21">
        <v>1633.68</v>
      </c>
      <c r="L122" s="5">
        <v>1613.29</v>
      </c>
      <c r="M122" s="5">
        <v>1635.99</v>
      </c>
      <c r="N122" s="5">
        <v>1727.62</v>
      </c>
      <c r="O122" s="5">
        <v>1715.84</v>
      </c>
      <c r="P122" s="5">
        <v>1722.16</v>
      </c>
      <c r="Q122" s="5">
        <v>1756.25</v>
      </c>
      <c r="R122" s="6"/>
      <c r="S122" s="6"/>
    </row>
    <row r="123" spans="1:19">
      <c r="A123" s="3" t="s">
        <v>226</v>
      </c>
      <c r="B123" s="4" t="s">
        <v>227</v>
      </c>
      <c r="D123" s="14">
        <v>945.3</v>
      </c>
      <c r="E123" s="15">
        <v>930.32</v>
      </c>
      <c r="F123" s="16">
        <v>920.62999999999977</v>
      </c>
      <c r="G123" s="17">
        <v>981.48</v>
      </c>
      <c r="H123" s="17">
        <v>944.84999999999991</v>
      </c>
      <c r="I123" s="19">
        <v>919.22</v>
      </c>
      <c r="J123" s="20">
        <v>901.41000000000008</v>
      </c>
      <c r="K123" s="21">
        <v>879.65</v>
      </c>
      <c r="L123" s="5">
        <v>894.39</v>
      </c>
      <c r="M123" s="5">
        <v>914.36</v>
      </c>
      <c r="N123" s="5">
        <v>877.32</v>
      </c>
      <c r="O123" s="5">
        <v>890.3</v>
      </c>
      <c r="P123" s="5">
        <v>893.86</v>
      </c>
      <c r="Q123" s="5">
        <v>928.5</v>
      </c>
      <c r="R123" s="6"/>
      <c r="S123" s="6"/>
    </row>
    <row r="124" spans="1:19">
      <c r="A124" s="3" t="s">
        <v>228</v>
      </c>
      <c r="B124" s="4" t="s">
        <v>229</v>
      </c>
      <c r="D124" s="14">
        <v>1696.69</v>
      </c>
      <c r="E124" s="15">
        <v>1649.1889583333334</v>
      </c>
      <c r="F124" s="16">
        <v>1637.9954166666666</v>
      </c>
      <c r="G124" s="17">
        <v>1619.9747916666668</v>
      </c>
      <c r="H124" s="17">
        <v>1618.3089583333333</v>
      </c>
      <c r="I124" s="19">
        <v>1602.75</v>
      </c>
      <c r="J124" s="20">
        <v>1599.0800000000002</v>
      </c>
      <c r="K124" s="21">
        <v>1658.77</v>
      </c>
      <c r="L124" s="5">
        <v>1664.8</v>
      </c>
      <c r="M124" s="5">
        <v>1681.55</v>
      </c>
      <c r="N124" s="5">
        <v>1696.41</v>
      </c>
      <c r="O124" s="5">
        <v>1616.61</v>
      </c>
      <c r="P124" s="5">
        <v>1531.71</v>
      </c>
      <c r="Q124" s="5">
        <v>1490.56</v>
      </c>
      <c r="R124" s="6"/>
      <c r="S124" s="6"/>
    </row>
    <row r="125" spans="1:19">
      <c r="A125" s="3" t="s">
        <v>230</v>
      </c>
      <c r="B125" s="4" t="s">
        <v>231</v>
      </c>
      <c r="D125" s="14">
        <v>1425.9</v>
      </c>
      <c r="E125" s="15">
        <v>1408.7875000000001</v>
      </c>
      <c r="F125" s="16">
        <v>1391.94</v>
      </c>
      <c r="G125" s="17">
        <v>1266.49125</v>
      </c>
      <c r="H125" s="17">
        <v>1353.2241666666666</v>
      </c>
      <c r="I125" s="19">
        <v>1407.02</v>
      </c>
      <c r="J125" s="20">
        <v>1433.7199999999998</v>
      </c>
      <c r="K125" s="21">
        <v>1412</v>
      </c>
      <c r="L125" s="5">
        <v>1459.45</v>
      </c>
      <c r="M125" s="5">
        <v>1481.3</v>
      </c>
      <c r="N125" s="5">
        <v>1513.26</v>
      </c>
      <c r="O125" s="5">
        <v>1502.74</v>
      </c>
      <c r="P125" s="5">
        <v>1551.97</v>
      </c>
      <c r="Q125" s="5">
        <v>1568.07</v>
      </c>
      <c r="R125" s="6"/>
      <c r="S125" s="6"/>
    </row>
    <row r="126" spans="1:19">
      <c r="A126" s="3" t="s">
        <v>232</v>
      </c>
      <c r="B126" s="4" t="s">
        <v>233</v>
      </c>
      <c r="D126" s="14">
        <v>164.85</v>
      </c>
      <c r="E126" s="15">
        <v>162.47999999999999</v>
      </c>
      <c r="F126" s="16">
        <v>175.84</v>
      </c>
      <c r="G126" s="17">
        <v>177.37125</v>
      </c>
      <c r="H126" s="17">
        <v>159.98249999999999</v>
      </c>
      <c r="I126" s="19">
        <v>154.62</v>
      </c>
      <c r="J126" s="20">
        <v>157.03</v>
      </c>
      <c r="K126" s="21">
        <v>162.41999999999999</v>
      </c>
      <c r="L126" s="5">
        <v>136.55000000000001</v>
      </c>
      <c r="M126" s="5">
        <v>132.99</v>
      </c>
      <c r="N126" s="5">
        <v>136.49</v>
      </c>
      <c r="O126" s="5">
        <v>142.46</v>
      </c>
      <c r="P126" s="5">
        <v>145.34</v>
      </c>
      <c r="Q126" s="5">
        <v>147.06</v>
      </c>
      <c r="R126" s="6"/>
      <c r="S126" s="6"/>
    </row>
    <row r="127" spans="1:19">
      <c r="A127" s="3" t="s">
        <v>234</v>
      </c>
      <c r="B127" s="4" t="s">
        <v>235</v>
      </c>
      <c r="D127" s="14">
        <v>19.62</v>
      </c>
      <c r="E127" s="15">
        <v>16.41</v>
      </c>
      <c r="F127" s="16">
        <v>19.059999999999999</v>
      </c>
      <c r="G127" s="17">
        <v>18.23</v>
      </c>
      <c r="H127" s="17">
        <v>14.55</v>
      </c>
      <c r="I127" s="19">
        <v>11.51</v>
      </c>
      <c r="J127" s="20">
        <v>11.700000000000001</v>
      </c>
      <c r="K127" s="21">
        <v>11.64</v>
      </c>
      <c r="L127" s="5">
        <v>9.5</v>
      </c>
      <c r="M127" s="5">
        <v>8.9</v>
      </c>
      <c r="N127" s="5">
        <v>8.7899999999999991</v>
      </c>
      <c r="O127" s="5">
        <v>7.86</v>
      </c>
      <c r="P127" s="5">
        <v>6.85</v>
      </c>
      <c r="Q127" s="5">
        <v>8.5299999999999994</v>
      </c>
      <c r="R127" s="6"/>
      <c r="S127" s="6"/>
    </row>
    <row r="128" spans="1:19">
      <c r="A128" s="3" t="s">
        <v>236</v>
      </c>
      <c r="B128" s="4" t="s">
        <v>237</v>
      </c>
      <c r="D128" s="14">
        <v>1024.5899999999999</v>
      </c>
      <c r="E128" s="15">
        <v>1013.2112499999999</v>
      </c>
      <c r="F128" s="16">
        <v>1052.9356250000001</v>
      </c>
      <c r="G128" s="17">
        <v>1106.016875</v>
      </c>
      <c r="H128" s="17">
        <v>1178.4962500000001</v>
      </c>
      <c r="I128" s="19">
        <v>1230.96</v>
      </c>
      <c r="J128" s="20">
        <v>1193.1300000000001</v>
      </c>
      <c r="K128" s="21">
        <v>1244.31</v>
      </c>
      <c r="L128" s="5">
        <v>1273.53</v>
      </c>
      <c r="M128" s="5">
        <v>1290.08</v>
      </c>
      <c r="N128" s="5">
        <v>1329.88</v>
      </c>
      <c r="O128" s="5">
        <v>1332.87</v>
      </c>
      <c r="P128" s="5">
        <v>1359.08</v>
      </c>
      <c r="Q128" s="5">
        <v>1368.56</v>
      </c>
      <c r="R128" s="6"/>
      <c r="S128" s="6"/>
    </row>
    <row r="129" spans="1:19">
      <c r="A129" s="3" t="s">
        <v>238</v>
      </c>
      <c r="B129" s="4" t="s">
        <v>239</v>
      </c>
      <c r="D129" s="14">
        <v>94.04</v>
      </c>
      <c r="E129" s="15">
        <v>91.99</v>
      </c>
      <c r="F129" s="16">
        <v>101.36000000000001</v>
      </c>
      <c r="G129" s="17">
        <v>94.829999999999984</v>
      </c>
      <c r="H129" s="17">
        <v>105.58125</v>
      </c>
      <c r="I129" s="19">
        <v>100.76000000000002</v>
      </c>
      <c r="J129" s="20">
        <v>115.65</v>
      </c>
      <c r="K129" s="21">
        <v>106.3</v>
      </c>
      <c r="L129" s="5">
        <v>110.58</v>
      </c>
      <c r="M129" s="5">
        <v>109.88</v>
      </c>
      <c r="N129" s="5">
        <v>119.29</v>
      </c>
      <c r="O129" s="5">
        <v>116.9</v>
      </c>
      <c r="P129" s="5">
        <v>132.15</v>
      </c>
      <c r="Q129" s="5">
        <v>121.65</v>
      </c>
      <c r="R129" s="6"/>
      <c r="S129" s="6"/>
    </row>
    <row r="130" spans="1:19">
      <c r="A130" s="3" t="s">
        <v>240</v>
      </c>
      <c r="B130" s="4" t="s">
        <v>241</v>
      </c>
      <c r="D130" s="14">
        <v>476.28</v>
      </c>
      <c r="E130" s="15">
        <v>464.74166666666667</v>
      </c>
      <c r="F130" s="16">
        <v>490.06416666666672</v>
      </c>
      <c r="G130" s="17">
        <v>496.9425</v>
      </c>
      <c r="H130" s="17">
        <v>493.64249999999998</v>
      </c>
      <c r="I130" s="19">
        <v>480.81</v>
      </c>
      <c r="J130" s="20">
        <v>513.07999999999993</v>
      </c>
      <c r="K130" s="21">
        <v>484.38</v>
      </c>
      <c r="L130" s="5">
        <v>517.24</v>
      </c>
      <c r="M130" s="5">
        <v>523.71</v>
      </c>
      <c r="N130" s="5">
        <v>504.27</v>
      </c>
      <c r="O130" s="5">
        <v>502.7</v>
      </c>
      <c r="P130" s="5">
        <v>495.22</v>
      </c>
      <c r="Q130" s="5">
        <v>518.77</v>
      </c>
      <c r="R130" s="6"/>
      <c r="S130" s="6"/>
    </row>
    <row r="131" spans="1:19">
      <c r="A131" s="3" t="s">
        <v>242</v>
      </c>
      <c r="B131" s="4" t="s">
        <v>243</v>
      </c>
      <c r="D131" s="14">
        <v>10.42</v>
      </c>
      <c r="E131" s="15">
        <v>5.77</v>
      </c>
      <c r="F131" s="16">
        <v>13.25</v>
      </c>
      <c r="G131" s="17">
        <v>16.100000000000001</v>
      </c>
      <c r="H131" s="17">
        <v>12.82</v>
      </c>
      <c r="I131" s="19">
        <v>14.305</v>
      </c>
      <c r="J131" s="20">
        <v>11.49</v>
      </c>
      <c r="K131" s="21">
        <v>16.29</v>
      </c>
      <c r="L131" s="5">
        <v>12.51</v>
      </c>
      <c r="M131" s="5">
        <v>17.13</v>
      </c>
      <c r="N131" s="5">
        <v>15.16</v>
      </c>
      <c r="O131" s="5">
        <v>13.06</v>
      </c>
      <c r="P131" s="5">
        <v>17.96</v>
      </c>
      <c r="Q131" s="5">
        <v>22.37</v>
      </c>
      <c r="R131" s="6"/>
      <c r="S131" s="6"/>
    </row>
    <row r="132" spans="1:19">
      <c r="A132" s="3" t="s">
        <v>244</v>
      </c>
      <c r="B132" s="4" t="s">
        <v>245</v>
      </c>
      <c r="D132" s="14">
        <v>1626.66</v>
      </c>
      <c r="E132" s="15">
        <v>1648.2987499999999</v>
      </c>
      <c r="F132" s="16">
        <v>1576.058125</v>
      </c>
      <c r="G132" s="17">
        <v>1567.1087500000001</v>
      </c>
      <c r="H132" s="17">
        <v>1522.8545833333333</v>
      </c>
      <c r="I132" s="19">
        <v>1477.36</v>
      </c>
      <c r="J132" s="20">
        <v>1515.39</v>
      </c>
      <c r="K132" s="21">
        <v>1558.16</v>
      </c>
      <c r="L132" s="5">
        <v>1525.44</v>
      </c>
      <c r="M132" s="5">
        <v>1496.29</v>
      </c>
      <c r="N132" s="5">
        <v>1372.2</v>
      </c>
      <c r="O132" s="5">
        <v>1370.7</v>
      </c>
      <c r="P132" s="5">
        <v>1368.93</v>
      </c>
      <c r="Q132" s="5">
        <v>1323.53</v>
      </c>
      <c r="R132" s="6"/>
      <c r="S132" s="6"/>
    </row>
    <row r="133" spans="1:19">
      <c r="A133" s="3" t="s">
        <v>246</v>
      </c>
      <c r="B133" s="4" t="s">
        <v>247</v>
      </c>
      <c r="D133" s="14">
        <v>8737.4599999999991</v>
      </c>
      <c r="E133" s="15">
        <v>8572.0887500000008</v>
      </c>
      <c r="F133" s="16">
        <v>8371.1777083333345</v>
      </c>
      <c r="G133" s="17">
        <v>8182.35</v>
      </c>
      <c r="H133" s="17">
        <v>7907.7068749999999</v>
      </c>
      <c r="I133" s="19">
        <v>7553.53</v>
      </c>
      <c r="J133" s="20">
        <v>7483.420000000001</v>
      </c>
      <c r="K133" s="21">
        <v>7211.16</v>
      </c>
      <c r="L133" s="5">
        <v>7147.11</v>
      </c>
      <c r="M133" s="5">
        <v>7099.67</v>
      </c>
      <c r="N133" s="5">
        <v>7176.89</v>
      </c>
      <c r="O133" s="5">
        <v>6959.67</v>
      </c>
      <c r="P133" s="5">
        <v>6747.49</v>
      </c>
      <c r="Q133" s="5">
        <v>6747.28</v>
      </c>
      <c r="R133" s="6"/>
      <c r="S133" s="6"/>
    </row>
    <row r="134" spans="1:19">
      <c r="A134" s="3" t="s">
        <v>248</v>
      </c>
      <c r="B134" s="4" t="s">
        <v>249</v>
      </c>
      <c r="D134" s="14">
        <v>1252.32</v>
      </c>
      <c r="E134" s="15">
        <v>1250.2074999999998</v>
      </c>
      <c r="F134" s="16">
        <v>1217.0912500000002</v>
      </c>
      <c r="G134" s="17">
        <v>1142.3587500000001</v>
      </c>
      <c r="H134" s="17">
        <v>1246.7574999999999</v>
      </c>
      <c r="I134" s="19">
        <v>1225.3750000000002</v>
      </c>
      <c r="J134" s="20">
        <v>1225.2</v>
      </c>
      <c r="K134" s="21">
        <v>1230.6400000000001</v>
      </c>
      <c r="L134" s="5">
        <v>1242.6400000000001</v>
      </c>
      <c r="M134" s="5">
        <v>1198.98</v>
      </c>
      <c r="N134" s="5">
        <v>1249.25</v>
      </c>
      <c r="O134" s="5">
        <v>1266.47</v>
      </c>
      <c r="P134" s="5">
        <v>1259.03</v>
      </c>
      <c r="Q134" s="5">
        <v>1266.3699999999999</v>
      </c>
      <c r="R134" s="6"/>
      <c r="S134" s="6"/>
    </row>
    <row r="135" spans="1:19">
      <c r="A135" s="3" t="s">
        <v>250</v>
      </c>
      <c r="B135" s="4" t="s">
        <v>251</v>
      </c>
      <c r="D135" s="14">
        <v>1571.58</v>
      </c>
      <c r="E135" s="15">
        <v>1543.5875000000001</v>
      </c>
      <c r="F135" s="16">
        <v>1473.5087500000002</v>
      </c>
      <c r="G135" s="17">
        <v>1403.2793749999998</v>
      </c>
      <c r="H135" s="17">
        <v>1372.9037499999997</v>
      </c>
      <c r="I135" s="19">
        <v>1301.27</v>
      </c>
      <c r="J135" s="20">
        <v>1301.7199999999998</v>
      </c>
      <c r="K135" s="21">
        <v>1297.82</v>
      </c>
      <c r="L135" s="5">
        <v>1299.83</v>
      </c>
      <c r="M135" s="5">
        <v>1330.68</v>
      </c>
      <c r="N135" s="5">
        <v>1316.74</v>
      </c>
      <c r="O135" s="5">
        <v>1302.94</v>
      </c>
      <c r="P135" s="5">
        <v>1278.6099999999999</v>
      </c>
      <c r="Q135" s="5">
        <v>1262.73</v>
      </c>
      <c r="R135" s="6"/>
      <c r="S135" s="6"/>
    </row>
    <row r="136" spans="1:19">
      <c r="A136" s="3" t="s">
        <v>252</v>
      </c>
      <c r="B136" s="4" t="s">
        <v>253</v>
      </c>
      <c r="D136" s="14">
        <v>1828.07</v>
      </c>
      <c r="E136" s="15">
        <v>1738.8502083333335</v>
      </c>
      <c r="F136" s="16">
        <v>1665.5693749999998</v>
      </c>
      <c r="G136" s="17">
        <v>1625.6825000000001</v>
      </c>
      <c r="H136" s="17">
        <v>1517.9412500000001</v>
      </c>
      <c r="I136" s="19">
        <v>1462.8</v>
      </c>
      <c r="J136" s="20">
        <v>1421.4</v>
      </c>
      <c r="K136" s="21">
        <v>1388.34</v>
      </c>
      <c r="L136" s="5">
        <v>1389.83</v>
      </c>
      <c r="M136" s="5">
        <v>1367.57</v>
      </c>
      <c r="N136" s="5">
        <v>1344.36</v>
      </c>
      <c r="O136" s="5">
        <v>1318.86</v>
      </c>
      <c r="P136" s="5">
        <v>1292.32</v>
      </c>
      <c r="Q136" s="5">
        <v>1270.75</v>
      </c>
      <c r="R136" s="6"/>
      <c r="S136" s="6"/>
    </row>
    <row r="137" spans="1:19">
      <c r="A137" s="3" t="s">
        <v>254</v>
      </c>
      <c r="B137" s="4" t="s">
        <v>255</v>
      </c>
      <c r="D137" s="14">
        <v>325.12</v>
      </c>
      <c r="E137" s="15">
        <v>302.21374999999995</v>
      </c>
      <c r="F137" s="16">
        <v>316.75187499999998</v>
      </c>
      <c r="G137" s="17">
        <v>312.34208333333333</v>
      </c>
      <c r="H137" s="17">
        <v>354.97437500000001</v>
      </c>
      <c r="I137" s="19">
        <v>366.38</v>
      </c>
      <c r="J137" s="20">
        <v>381.5</v>
      </c>
      <c r="K137" s="21">
        <v>376.79</v>
      </c>
      <c r="L137" s="5">
        <v>378.32</v>
      </c>
      <c r="M137" s="5">
        <v>367.49</v>
      </c>
      <c r="N137" s="5">
        <v>401.31</v>
      </c>
      <c r="O137" s="5">
        <v>377.88</v>
      </c>
      <c r="P137" s="5">
        <v>374.39</v>
      </c>
      <c r="Q137" s="5">
        <v>371.07</v>
      </c>
      <c r="R137" s="6"/>
      <c r="S137" s="6"/>
    </row>
    <row r="138" spans="1:19">
      <c r="A138" s="3" t="s">
        <v>256</v>
      </c>
      <c r="B138" s="4" t="s">
        <v>257</v>
      </c>
      <c r="D138" s="14">
        <v>12.76</v>
      </c>
      <c r="E138" s="15">
        <v>10.41</v>
      </c>
      <c r="F138" s="16">
        <v>11.69</v>
      </c>
      <c r="G138" s="17">
        <v>6.83</v>
      </c>
      <c r="H138" s="17">
        <v>7.68</v>
      </c>
      <c r="I138" s="19">
        <v>3.9000000000000004</v>
      </c>
      <c r="J138" s="20">
        <v>4.8900000000000006</v>
      </c>
      <c r="K138" s="21">
        <v>5.42</v>
      </c>
      <c r="L138" s="5">
        <v>3.74</v>
      </c>
      <c r="M138" s="5">
        <v>4.26</v>
      </c>
      <c r="N138" s="5">
        <v>3.97</v>
      </c>
      <c r="O138" s="5">
        <v>3.93</v>
      </c>
      <c r="P138" s="5">
        <v>6</v>
      </c>
      <c r="Q138" s="5">
        <v>8.64</v>
      </c>
      <c r="R138" s="6"/>
      <c r="S138" s="6"/>
    </row>
    <row r="139" spans="1:19">
      <c r="A139" s="3" t="s">
        <v>258</v>
      </c>
      <c r="B139" s="4" t="s">
        <v>259</v>
      </c>
      <c r="D139" s="14">
        <v>300.8</v>
      </c>
      <c r="E139" s="15">
        <v>297.31</v>
      </c>
      <c r="F139" s="16">
        <v>304.36</v>
      </c>
      <c r="G139" s="17">
        <v>302.73</v>
      </c>
      <c r="H139" s="17">
        <v>267.99125000000004</v>
      </c>
      <c r="I139" s="19">
        <v>288.67</v>
      </c>
      <c r="J139" s="20">
        <v>225.73000000000002</v>
      </c>
      <c r="K139" s="21">
        <v>291.14</v>
      </c>
      <c r="L139" s="5">
        <v>281.10000000000002</v>
      </c>
      <c r="M139" s="5">
        <v>269.33</v>
      </c>
      <c r="N139" s="5">
        <v>287.39999999999998</v>
      </c>
      <c r="O139" s="5">
        <v>305.19</v>
      </c>
      <c r="P139" s="5">
        <v>315.12</v>
      </c>
      <c r="Q139" s="5">
        <v>328.86</v>
      </c>
      <c r="R139" s="6"/>
      <c r="S139" s="6"/>
    </row>
    <row r="140" spans="1:19">
      <c r="A140" s="3" t="s">
        <v>260</v>
      </c>
      <c r="B140" s="4" t="s">
        <v>261</v>
      </c>
      <c r="D140" s="14">
        <v>311.67</v>
      </c>
      <c r="E140" s="15">
        <v>265.53000000000003</v>
      </c>
      <c r="F140" s="16">
        <v>248.00000000000003</v>
      </c>
      <c r="G140" s="17">
        <v>234.79</v>
      </c>
      <c r="H140" s="17">
        <v>221.02</v>
      </c>
      <c r="I140" s="19">
        <v>220.41000000000003</v>
      </c>
      <c r="J140" s="20">
        <v>218.14999999999998</v>
      </c>
      <c r="K140" s="21">
        <v>218.68</v>
      </c>
      <c r="L140" s="5">
        <v>210.41</v>
      </c>
      <c r="M140" s="5">
        <v>209.25</v>
      </c>
      <c r="N140" s="5">
        <v>205.54</v>
      </c>
      <c r="O140" s="5">
        <v>210.81</v>
      </c>
      <c r="P140" s="5">
        <v>223.51</v>
      </c>
      <c r="Q140" s="5">
        <v>219.25</v>
      </c>
      <c r="R140" s="6"/>
      <c r="S140" s="6"/>
    </row>
    <row r="141" spans="1:19">
      <c r="A141" s="3" t="s">
        <v>262</v>
      </c>
      <c r="B141" s="4" t="s">
        <v>263</v>
      </c>
      <c r="D141" s="14">
        <v>1053.77</v>
      </c>
      <c r="E141" s="15">
        <v>980.16916666666668</v>
      </c>
      <c r="F141" s="16">
        <v>950.7266666666668</v>
      </c>
      <c r="G141" s="17">
        <v>944.49124999999992</v>
      </c>
      <c r="H141" s="17">
        <v>889.30958333333331</v>
      </c>
      <c r="I141" s="19">
        <v>882.26</v>
      </c>
      <c r="J141" s="20">
        <v>867.59</v>
      </c>
      <c r="K141" s="21">
        <v>871.47</v>
      </c>
      <c r="L141" s="5">
        <v>931.04</v>
      </c>
      <c r="M141" s="5">
        <v>941.23</v>
      </c>
      <c r="N141" s="5">
        <v>1011.93</v>
      </c>
      <c r="O141" s="5">
        <v>991.77</v>
      </c>
      <c r="P141" s="5">
        <v>962.09</v>
      </c>
      <c r="Q141" s="5">
        <v>899.59</v>
      </c>
      <c r="R141" s="6"/>
      <c r="S141" s="6"/>
    </row>
    <row r="142" spans="1:19">
      <c r="A142" s="3" t="s">
        <v>264</v>
      </c>
      <c r="B142" s="4" t="s">
        <v>265</v>
      </c>
      <c r="D142" s="14">
        <v>209.65</v>
      </c>
      <c r="E142" s="15">
        <v>257.5575</v>
      </c>
      <c r="F142" s="16">
        <v>253.64750000000004</v>
      </c>
      <c r="G142" s="17">
        <v>251.14500000000001</v>
      </c>
      <c r="H142" s="17">
        <v>247.73750000000004</v>
      </c>
      <c r="I142" s="19">
        <v>258.16000000000003</v>
      </c>
      <c r="J142" s="20">
        <v>248.35000000000002</v>
      </c>
      <c r="K142" s="21">
        <v>276.63</v>
      </c>
      <c r="L142" s="5">
        <v>310.35000000000002</v>
      </c>
      <c r="M142" s="5">
        <v>328.03</v>
      </c>
      <c r="N142" s="5">
        <v>342.06</v>
      </c>
      <c r="O142" s="5">
        <v>349.09</v>
      </c>
      <c r="P142" s="5">
        <v>336.54</v>
      </c>
      <c r="Q142" s="5">
        <v>330.97</v>
      </c>
      <c r="R142" s="6"/>
      <c r="S142" s="6"/>
    </row>
    <row r="143" spans="1:19">
      <c r="A143" s="3" t="s">
        <v>266</v>
      </c>
      <c r="B143" s="4" t="s">
        <v>267</v>
      </c>
      <c r="D143" s="14">
        <v>1497.59</v>
      </c>
      <c r="E143" s="15">
        <v>1455.5687499999999</v>
      </c>
      <c r="F143" s="16">
        <v>1430.8216666666667</v>
      </c>
      <c r="G143" s="17">
        <v>1504.9066666666668</v>
      </c>
      <c r="H143" s="17">
        <v>1510.7066666666669</v>
      </c>
      <c r="I143" s="19">
        <v>1532.1200000000001</v>
      </c>
      <c r="J143" s="20">
        <v>1546.1</v>
      </c>
      <c r="K143" s="21">
        <v>1531.31</v>
      </c>
      <c r="L143" s="5">
        <v>1523.97</v>
      </c>
      <c r="M143" s="5">
        <v>1558.45</v>
      </c>
      <c r="N143" s="5">
        <v>1592.07</v>
      </c>
      <c r="O143" s="5">
        <v>1588.73</v>
      </c>
      <c r="P143" s="5">
        <v>1613.87</v>
      </c>
      <c r="Q143" s="5">
        <v>1560.78</v>
      </c>
      <c r="R143" s="6"/>
      <c r="S143" s="6"/>
    </row>
    <row r="144" spans="1:19">
      <c r="A144" s="3" t="s">
        <v>268</v>
      </c>
      <c r="B144" s="4" t="s">
        <v>269</v>
      </c>
      <c r="D144" s="14">
        <v>116.01</v>
      </c>
      <c r="E144" s="15">
        <v>107.97000000000001</v>
      </c>
      <c r="F144" s="16">
        <v>101.91083333333334</v>
      </c>
      <c r="G144" s="17">
        <v>115.91</v>
      </c>
      <c r="H144" s="17">
        <v>108.48000000000002</v>
      </c>
      <c r="I144" s="19">
        <v>116.27000000000001</v>
      </c>
      <c r="J144" s="20">
        <v>121.15</v>
      </c>
      <c r="K144" s="21">
        <v>136.19</v>
      </c>
      <c r="L144" s="5">
        <v>129.25</v>
      </c>
      <c r="M144" s="5">
        <v>128.37</v>
      </c>
      <c r="N144" s="5">
        <v>144.19</v>
      </c>
      <c r="O144" s="5">
        <v>148.77000000000001</v>
      </c>
      <c r="P144" s="5">
        <v>155.05000000000001</v>
      </c>
      <c r="Q144" s="5">
        <v>161.53</v>
      </c>
      <c r="R144" s="6"/>
      <c r="S144" s="6"/>
    </row>
    <row r="145" spans="1:19">
      <c r="A145" s="3" t="s">
        <v>270</v>
      </c>
      <c r="B145" s="4" t="s">
        <v>271</v>
      </c>
      <c r="D145" s="14">
        <v>102.46</v>
      </c>
      <c r="E145" s="15">
        <v>111.99</v>
      </c>
      <c r="F145" s="16">
        <v>118.13</v>
      </c>
      <c r="G145" s="17">
        <v>117.31</v>
      </c>
      <c r="H145" s="17">
        <v>91.032499999999999</v>
      </c>
      <c r="I145" s="19">
        <v>97.51</v>
      </c>
      <c r="J145" s="20">
        <v>113.4</v>
      </c>
      <c r="K145" s="21">
        <v>107.75</v>
      </c>
      <c r="L145" s="5">
        <v>131.5</v>
      </c>
      <c r="M145" s="5">
        <v>134.32</v>
      </c>
      <c r="N145" s="5">
        <v>128.41</v>
      </c>
      <c r="O145" s="5">
        <v>106.24</v>
      </c>
      <c r="P145" s="5">
        <v>120.91</v>
      </c>
      <c r="Q145" s="5">
        <v>116.11</v>
      </c>
      <c r="R145" s="6"/>
      <c r="S145" s="6"/>
    </row>
    <row r="146" spans="1:19">
      <c r="A146" s="3" t="s">
        <v>272</v>
      </c>
      <c r="B146" s="4" t="s">
        <v>273</v>
      </c>
      <c r="C146" s="4" t="s">
        <v>273</v>
      </c>
      <c r="D146" s="14">
        <v>395.64</v>
      </c>
      <c r="E146" s="15">
        <v>400.09</v>
      </c>
      <c r="F146" s="16">
        <v>400.92999999999995</v>
      </c>
      <c r="G146" s="17">
        <v>406.87</v>
      </c>
      <c r="H146" s="17">
        <v>398.97</v>
      </c>
      <c r="I146" s="19">
        <v>398.73999999999995</v>
      </c>
      <c r="J146" s="20">
        <v>389.9</v>
      </c>
      <c r="K146" s="21">
        <v>369.98</v>
      </c>
      <c r="L146" s="5">
        <v>359.72</v>
      </c>
      <c r="M146" s="5">
        <v>328.43</v>
      </c>
      <c r="N146" s="5">
        <v>289.45</v>
      </c>
      <c r="O146" s="5">
        <v>255.78</v>
      </c>
      <c r="P146" s="5">
        <v>228.81</v>
      </c>
      <c r="R146" s="6"/>
      <c r="S146" s="6"/>
    </row>
    <row r="147" spans="1:19">
      <c r="A147" s="3" t="s">
        <v>274</v>
      </c>
      <c r="B147" s="4" t="s">
        <v>275</v>
      </c>
      <c r="C147" s="4" t="s">
        <v>275</v>
      </c>
      <c r="D147" s="14">
        <v>1973.41</v>
      </c>
      <c r="E147" s="15">
        <v>2116.37</v>
      </c>
      <c r="F147" s="16">
        <v>2200.46</v>
      </c>
      <c r="G147" s="17">
        <v>2563.7000000000003</v>
      </c>
      <c r="H147" s="17">
        <v>2790.11</v>
      </c>
      <c r="I147" s="19">
        <v>2725.45</v>
      </c>
      <c r="J147" s="20">
        <v>2588.3900000000003</v>
      </c>
      <c r="K147" s="21">
        <v>2861.19</v>
      </c>
      <c r="L147" s="5">
        <v>2382</v>
      </c>
      <c r="M147" s="5">
        <v>2337.5</v>
      </c>
      <c r="N147" s="5">
        <v>1777</v>
      </c>
      <c r="O147" s="5">
        <v>1690</v>
      </c>
      <c r="P147" s="5">
        <v>1676</v>
      </c>
      <c r="Q147" s="5">
        <v>1786</v>
      </c>
      <c r="R147" s="6"/>
      <c r="S147" s="6"/>
    </row>
    <row r="148" spans="1:19">
      <c r="A148" s="3" t="s">
        <v>276</v>
      </c>
      <c r="B148" s="4" t="s">
        <v>277</v>
      </c>
      <c r="C148" s="4" t="s">
        <v>278</v>
      </c>
      <c r="D148" s="14">
        <v>277.66000000000003</v>
      </c>
      <c r="E148" s="15">
        <v>232.2</v>
      </c>
      <c r="F148" s="16">
        <v>190.77999999999997</v>
      </c>
      <c r="G148" s="17">
        <v>175.87</v>
      </c>
      <c r="H148" s="17">
        <v>164.86</v>
      </c>
      <c r="I148" s="19">
        <v>178.39999999999998</v>
      </c>
      <c r="J148" s="20">
        <v>244.22000000000003</v>
      </c>
      <c r="K148" s="21">
        <v>80.319999999999993</v>
      </c>
      <c r="L148" s="5">
        <v>262.27999999999997</v>
      </c>
      <c r="M148" s="21">
        <v>290.24</v>
      </c>
      <c r="N148" s="5">
        <v>252.97</v>
      </c>
      <c r="O148" s="5">
        <v>213.48</v>
      </c>
      <c r="P148" s="5">
        <v>169.22</v>
      </c>
      <c r="Q148" s="5">
        <v>73.34</v>
      </c>
      <c r="R148" s="6"/>
      <c r="S148" s="6"/>
    </row>
    <row r="149" spans="1:19">
      <c r="A149" s="3" t="s">
        <v>279</v>
      </c>
      <c r="B149" s="4" t="s">
        <v>280</v>
      </c>
      <c r="C149" s="4" t="s">
        <v>280</v>
      </c>
      <c r="D149" s="14">
        <v>249.01</v>
      </c>
      <c r="E149" s="15">
        <v>234.32000000000002</v>
      </c>
      <c r="F149" s="16">
        <v>241.90999999999997</v>
      </c>
      <c r="G149" s="17">
        <v>240.98</v>
      </c>
      <c r="H149" s="17">
        <v>248.68</v>
      </c>
      <c r="I149" s="19">
        <v>262.29500000000002</v>
      </c>
      <c r="J149" s="20">
        <v>237.76</v>
      </c>
      <c r="K149" s="21">
        <v>208.35</v>
      </c>
      <c r="L149" s="5">
        <v>238.49</v>
      </c>
      <c r="M149" s="5">
        <v>250.35</v>
      </c>
      <c r="N149" s="5">
        <v>261.68</v>
      </c>
      <c r="O149" s="5">
        <v>216</v>
      </c>
      <c r="P149" s="5">
        <v>0</v>
      </c>
      <c r="R149" s="6"/>
      <c r="S149" s="6"/>
    </row>
    <row r="150" spans="1:19">
      <c r="A150" s="3" t="s">
        <v>281</v>
      </c>
      <c r="B150" s="4" t="s">
        <v>282</v>
      </c>
      <c r="C150" s="4" t="s">
        <v>282</v>
      </c>
      <c r="D150" s="14">
        <v>833.11</v>
      </c>
      <c r="E150" s="15">
        <v>834.9799999999999</v>
      </c>
      <c r="F150" s="16">
        <v>646.90000000000009</v>
      </c>
      <c r="G150" s="17">
        <v>566.32999999999993</v>
      </c>
      <c r="H150" s="17">
        <v>529.70000000000005</v>
      </c>
      <c r="I150" s="19">
        <v>551.63</v>
      </c>
      <c r="J150" s="20">
        <v>526.17000000000007</v>
      </c>
      <c r="K150" s="21">
        <v>451.6</v>
      </c>
      <c r="L150" s="5">
        <v>416.44</v>
      </c>
      <c r="M150" s="5">
        <v>336.74</v>
      </c>
      <c r="N150" s="5">
        <v>264.74</v>
      </c>
      <c r="O150" s="5">
        <v>224.57</v>
      </c>
      <c r="P150" s="5">
        <v>0</v>
      </c>
      <c r="R150" s="6"/>
      <c r="S150" s="6"/>
    </row>
    <row r="151" spans="1:19">
      <c r="A151" s="3" t="s">
        <v>283</v>
      </c>
      <c r="B151" s="4" t="s">
        <v>284</v>
      </c>
      <c r="C151" s="4" t="s">
        <v>284</v>
      </c>
      <c r="D151" s="14">
        <v>264.02999999999997</v>
      </c>
      <c r="E151" s="15">
        <v>261.79000000000002</v>
      </c>
      <c r="F151" s="16">
        <v>263.68</v>
      </c>
      <c r="G151" s="17">
        <v>261.56000000000006</v>
      </c>
      <c r="H151" s="17">
        <v>251.88000000000002</v>
      </c>
      <c r="I151" s="19">
        <v>248.91</v>
      </c>
      <c r="J151" s="20">
        <v>257.29000000000002</v>
      </c>
      <c r="K151" s="21">
        <v>246.18</v>
      </c>
      <c r="L151" s="5">
        <v>259.02</v>
      </c>
      <c r="M151" s="5">
        <v>289.04000000000002</v>
      </c>
      <c r="N151" s="5">
        <v>257.27999999999997</v>
      </c>
      <c r="O151" s="5">
        <v>257.42</v>
      </c>
      <c r="P151" s="5">
        <v>0</v>
      </c>
      <c r="R151" s="6"/>
      <c r="S151" s="6"/>
    </row>
    <row r="152" spans="1:19">
      <c r="A152" s="3" t="s">
        <v>285</v>
      </c>
      <c r="B152" s="4" t="s">
        <v>286</v>
      </c>
      <c r="C152" s="4" t="s">
        <v>287</v>
      </c>
      <c r="D152" s="14">
        <v>817.51</v>
      </c>
      <c r="E152" s="15">
        <v>769.2</v>
      </c>
      <c r="F152" s="16">
        <v>836.81</v>
      </c>
      <c r="G152" s="17">
        <v>703.37</v>
      </c>
      <c r="H152" s="17">
        <v>613.42999999999984</v>
      </c>
      <c r="I152" s="19">
        <v>624.54999999999995</v>
      </c>
      <c r="J152" s="20">
        <v>535.30999999999995</v>
      </c>
      <c r="K152" s="21">
        <v>428.26</v>
      </c>
      <c r="L152" s="5">
        <v>356.04</v>
      </c>
      <c r="M152" s="5">
        <v>192.98</v>
      </c>
      <c r="N152" s="5">
        <v>142.55000000000001</v>
      </c>
      <c r="O152" s="5">
        <v>115.52</v>
      </c>
      <c r="P152" s="5">
        <v>0</v>
      </c>
      <c r="R152" s="6"/>
      <c r="S152" s="6"/>
    </row>
    <row r="153" spans="1:19">
      <c r="A153" s="3" t="s">
        <v>288</v>
      </c>
      <c r="B153" s="4" t="s">
        <v>289</v>
      </c>
      <c r="C153" s="4" t="s">
        <v>290</v>
      </c>
      <c r="D153" s="14">
        <v>405.23</v>
      </c>
      <c r="E153" s="15">
        <v>408.81000000000006</v>
      </c>
      <c r="F153" s="16">
        <v>412.07000000000005</v>
      </c>
      <c r="G153" s="17">
        <v>421.55</v>
      </c>
      <c r="H153" s="17">
        <v>420.50000000000006</v>
      </c>
      <c r="I153" s="19">
        <v>412.78999999999996</v>
      </c>
      <c r="J153" s="20">
        <v>405.99</v>
      </c>
      <c r="K153" s="21">
        <v>403.25</v>
      </c>
      <c r="L153" s="5">
        <v>393.48</v>
      </c>
      <c r="M153" s="5">
        <v>400.49</v>
      </c>
      <c r="N153" s="5">
        <v>391.46</v>
      </c>
      <c r="O153" s="5">
        <v>393.04</v>
      </c>
      <c r="P153" s="5">
        <v>375.59</v>
      </c>
      <c r="Q153" s="5">
        <v>355.65</v>
      </c>
      <c r="R153" s="6"/>
      <c r="S153" s="6"/>
    </row>
    <row r="154" spans="1:19">
      <c r="A154" s="3" t="s">
        <v>291</v>
      </c>
      <c r="B154" s="4" t="s">
        <v>292</v>
      </c>
      <c r="C154" s="4" t="s">
        <v>292</v>
      </c>
      <c r="D154" s="14"/>
      <c r="H154" s="17">
        <v>128.22999999999999</v>
      </c>
      <c r="I154" s="19">
        <v>129.05000000000001</v>
      </c>
      <c r="J154" s="20">
        <v>132.63</v>
      </c>
      <c r="K154" s="21">
        <v>127.81</v>
      </c>
      <c r="L154" s="5">
        <v>136.6</v>
      </c>
      <c r="M154" s="5">
        <v>126.81</v>
      </c>
      <c r="N154" s="5">
        <v>94.79</v>
      </c>
      <c r="R154" s="6"/>
      <c r="S154" s="6"/>
    </row>
    <row r="155" spans="1:19">
      <c r="A155" s="3" t="s">
        <v>293</v>
      </c>
      <c r="B155" s="4" t="s">
        <v>294</v>
      </c>
      <c r="C155" s="4" t="s">
        <v>294</v>
      </c>
      <c r="D155" s="14">
        <v>510.11</v>
      </c>
      <c r="E155" s="15">
        <v>472.81</v>
      </c>
      <c r="F155" s="16">
        <v>269.49999999999994</v>
      </c>
      <c r="G155" s="17">
        <v>266.72999999999996</v>
      </c>
      <c r="H155" s="17">
        <v>271.91000000000003</v>
      </c>
      <c r="I155" s="19">
        <v>273.04000000000002</v>
      </c>
      <c r="J155" s="20">
        <v>272.26</v>
      </c>
      <c r="K155" s="21">
        <v>273.48</v>
      </c>
      <c r="L155" s="5">
        <v>264.04000000000002</v>
      </c>
      <c r="M155" s="5">
        <v>267.82</v>
      </c>
      <c r="N155" s="5">
        <v>219.24</v>
      </c>
      <c r="R155" s="6"/>
      <c r="S155" s="6"/>
    </row>
    <row r="156" spans="1:19">
      <c r="A156" s="3" t="s">
        <v>295</v>
      </c>
      <c r="B156" s="4" t="s">
        <v>296</v>
      </c>
      <c r="C156" s="4" t="s">
        <v>296</v>
      </c>
      <c r="D156" s="14">
        <v>392.47</v>
      </c>
      <c r="E156" s="15">
        <v>398.78</v>
      </c>
      <c r="F156" s="16">
        <v>400.01</v>
      </c>
      <c r="G156" s="17">
        <v>394.77000000000004</v>
      </c>
      <c r="H156" s="17">
        <v>403.04</v>
      </c>
      <c r="I156" s="19">
        <v>380.78</v>
      </c>
      <c r="J156" s="20">
        <v>396.43</v>
      </c>
      <c r="K156" s="21">
        <v>356.98</v>
      </c>
      <c r="L156" s="5">
        <v>322.52</v>
      </c>
      <c r="M156" s="5">
        <v>296.39999999999998</v>
      </c>
      <c r="N156" s="5">
        <v>263.14</v>
      </c>
      <c r="R156" s="6"/>
      <c r="S156" s="6"/>
    </row>
    <row r="157" spans="1:19">
      <c r="A157" s="3" t="s">
        <v>297</v>
      </c>
      <c r="B157" s="4" t="s">
        <v>298</v>
      </c>
      <c r="C157" s="4" t="s">
        <v>298</v>
      </c>
      <c r="D157" s="14">
        <v>702.67</v>
      </c>
      <c r="E157" s="15">
        <v>681.97</v>
      </c>
      <c r="F157" s="16">
        <v>651.82999999999993</v>
      </c>
      <c r="G157" s="17">
        <v>637.58999999999992</v>
      </c>
      <c r="H157" s="17">
        <v>635.5</v>
      </c>
      <c r="I157" s="19">
        <v>640.16999999999996</v>
      </c>
      <c r="J157" s="20">
        <v>609.38</v>
      </c>
      <c r="K157" s="21">
        <v>569.45000000000005</v>
      </c>
      <c r="L157" s="5">
        <v>273.83</v>
      </c>
      <c r="M157" s="5">
        <v>245.34</v>
      </c>
      <c r="R157" s="6"/>
      <c r="S157" s="6"/>
    </row>
    <row r="158" spans="1:19">
      <c r="A158" s="3" t="s">
        <v>299</v>
      </c>
      <c r="B158" s="4" t="s">
        <v>300</v>
      </c>
      <c r="C158" s="4" t="s">
        <v>300</v>
      </c>
      <c r="D158" s="14">
        <v>676.06</v>
      </c>
      <c r="E158" s="15">
        <v>654.96</v>
      </c>
      <c r="F158" s="16">
        <v>659.27</v>
      </c>
      <c r="G158" s="17">
        <v>655.45999999999992</v>
      </c>
      <c r="H158" s="17">
        <v>533.78000000000009</v>
      </c>
      <c r="I158" s="19">
        <v>489.67999999999995</v>
      </c>
      <c r="J158" s="20">
        <v>422.75</v>
      </c>
      <c r="K158" s="21">
        <v>283.76</v>
      </c>
      <c r="L158" s="5">
        <v>250.15</v>
      </c>
      <c r="M158" s="21">
        <v>215.93</v>
      </c>
      <c r="Q158" s="6"/>
      <c r="R158" s="6"/>
      <c r="S158" s="6"/>
    </row>
    <row r="159" spans="1:19">
      <c r="A159" s="3" t="s">
        <v>301</v>
      </c>
      <c r="B159" s="4" t="s">
        <v>73</v>
      </c>
      <c r="C159" s="4" t="s">
        <v>73</v>
      </c>
      <c r="D159" s="14">
        <v>428.08</v>
      </c>
      <c r="E159" s="15">
        <v>418.88</v>
      </c>
      <c r="F159" s="16">
        <v>441.82000000000005</v>
      </c>
      <c r="G159" s="17">
        <v>440.48</v>
      </c>
      <c r="H159" s="17">
        <v>444.18999999999994</v>
      </c>
      <c r="I159" s="19">
        <v>446.8</v>
      </c>
      <c r="J159" s="20">
        <v>431.8</v>
      </c>
      <c r="K159" s="21">
        <v>400.98</v>
      </c>
      <c r="L159" s="5">
        <v>342.35</v>
      </c>
      <c r="M159" s="21">
        <v>347.72</v>
      </c>
      <c r="Q159" s="6"/>
      <c r="R159" s="6"/>
      <c r="S159" s="6"/>
    </row>
    <row r="160" spans="1:19">
      <c r="A160" s="3" t="s">
        <v>302</v>
      </c>
      <c r="B160" s="4" t="s">
        <v>303</v>
      </c>
      <c r="C160" s="4" t="s">
        <v>303</v>
      </c>
      <c r="D160" s="14">
        <v>232.43</v>
      </c>
      <c r="E160" s="15">
        <v>245.23</v>
      </c>
      <c r="F160" s="16">
        <v>254.9</v>
      </c>
      <c r="G160" s="17">
        <v>226.60999999999996</v>
      </c>
      <c r="H160" s="17">
        <v>273.14999999999998</v>
      </c>
      <c r="I160" s="19">
        <v>244.61999999999998</v>
      </c>
      <c r="J160" s="20">
        <v>218.67000000000002</v>
      </c>
      <c r="K160" s="21">
        <v>233.63</v>
      </c>
      <c r="L160" s="5">
        <v>148.63999999999999</v>
      </c>
      <c r="M160" s="21"/>
      <c r="Q160" s="6"/>
      <c r="R160" s="6"/>
      <c r="S160" s="6"/>
    </row>
    <row r="161" spans="1:19">
      <c r="A161" s="3" t="s">
        <v>304</v>
      </c>
      <c r="B161" s="4" t="s">
        <v>305</v>
      </c>
      <c r="C161" s="4" t="s">
        <v>305</v>
      </c>
      <c r="D161" s="14">
        <v>286.60000000000002</v>
      </c>
      <c r="E161" s="15">
        <v>322.79000000000002</v>
      </c>
      <c r="F161" s="16">
        <v>251.04</v>
      </c>
      <c r="G161" s="17">
        <v>293.8</v>
      </c>
      <c r="H161" s="17">
        <v>238.43</v>
      </c>
      <c r="I161" s="19">
        <v>368.28</v>
      </c>
      <c r="J161" s="20">
        <v>800.3</v>
      </c>
      <c r="K161" s="21">
        <v>755.52</v>
      </c>
      <c r="L161" s="5">
        <v>342.31</v>
      </c>
      <c r="M161" s="21"/>
      <c r="Q161" s="6"/>
      <c r="R161" s="6"/>
      <c r="S161" s="6"/>
    </row>
    <row r="162" spans="1:19">
      <c r="A162" s="3" t="s">
        <v>306</v>
      </c>
      <c r="B162" s="4" t="s">
        <v>307</v>
      </c>
      <c r="C162" s="4" t="s">
        <v>307</v>
      </c>
      <c r="D162" s="14"/>
      <c r="G162" s="17">
        <v>64.27</v>
      </c>
      <c r="H162" s="17">
        <v>113.92</v>
      </c>
      <c r="I162" s="19">
        <v>160.37</v>
      </c>
      <c r="J162" s="20">
        <v>122.16999999999999</v>
      </c>
      <c r="K162" s="21">
        <v>59.27</v>
      </c>
      <c r="L162" s="5"/>
      <c r="M162" s="21"/>
      <c r="Q162" s="6"/>
      <c r="R162" s="6"/>
      <c r="S162" s="6"/>
    </row>
    <row r="163" spans="1:19">
      <c r="A163" s="3" t="s">
        <v>308</v>
      </c>
      <c r="B163" s="4" t="s">
        <v>309</v>
      </c>
      <c r="C163" s="4" t="s">
        <v>309</v>
      </c>
      <c r="D163" s="14">
        <v>214.67</v>
      </c>
      <c r="E163" s="15">
        <v>250.85</v>
      </c>
      <c r="F163" s="16">
        <v>292.73</v>
      </c>
      <c r="G163" s="17">
        <v>213.08999999999997</v>
      </c>
      <c r="H163" s="17">
        <v>179.61</v>
      </c>
      <c r="I163" s="19">
        <v>185.32</v>
      </c>
      <c r="J163" s="20">
        <v>107.25</v>
      </c>
      <c r="K163" s="21">
        <v>90.55</v>
      </c>
      <c r="L163" s="5"/>
      <c r="M163" s="21"/>
      <c r="Q163" s="6"/>
      <c r="R163" s="6"/>
      <c r="S163" s="6"/>
    </row>
    <row r="164" spans="1:19">
      <c r="A164" s="3" t="s">
        <v>310</v>
      </c>
      <c r="B164" s="4" t="s">
        <v>355</v>
      </c>
      <c r="C164" s="4" t="s">
        <v>356</v>
      </c>
      <c r="D164" s="14">
        <v>189.87</v>
      </c>
      <c r="E164" s="15">
        <v>196.73</v>
      </c>
      <c r="F164" s="16">
        <v>209.32</v>
      </c>
      <c r="G164" s="17">
        <v>185.18</v>
      </c>
      <c r="H164" s="17">
        <v>154.13999999999999</v>
      </c>
      <c r="I164" s="19">
        <v>121.63</v>
      </c>
      <c r="J164" s="20">
        <v>295</v>
      </c>
      <c r="K164" s="21">
        <v>112.72</v>
      </c>
      <c r="L164" s="5"/>
      <c r="M164" s="21"/>
      <c r="Q164" s="6"/>
      <c r="R164" s="6"/>
      <c r="S164" s="6"/>
    </row>
    <row r="165" spans="1:19">
      <c r="A165" s="3" t="s">
        <v>311</v>
      </c>
      <c r="B165" s="4" t="s">
        <v>312</v>
      </c>
      <c r="C165" s="4" t="s">
        <v>312</v>
      </c>
      <c r="D165" s="14">
        <v>212.26</v>
      </c>
      <c r="E165" s="15">
        <v>181.43</v>
      </c>
      <c r="F165" s="16">
        <v>194.26</v>
      </c>
      <c r="G165" s="17">
        <v>178.92</v>
      </c>
      <c r="H165" s="17">
        <v>160.34000000000003</v>
      </c>
      <c r="I165" s="19">
        <v>173.57</v>
      </c>
      <c r="J165" s="20">
        <v>156.66</v>
      </c>
      <c r="K165" s="21">
        <v>99.11</v>
      </c>
      <c r="L165" s="5"/>
      <c r="M165" s="21"/>
      <c r="Q165" s="6"/>
      <c r="R165" s="6"/>
      <c r="S165" s="6"/>
    </row>
    <row r="166" spans="1:19">
      <c r="A166" s="3" t="s">
        <v>313</v>
      </c>
      <c r="B166" s="4" t="s">
        <v>314</v>
      </c>
      <c r="C166" s="4" t="s">
        <v>314</v>
      </c>
      <c r="D166" s="14"/>
      <c r="G166" s="32"/>
      <c r="I166" s="19"/>
      <c r="J166" s="20"/>
      <c r="K166" s="21">
        <v>493.13</v>
      </c>
      <c r="L166" s="5"/>
      <c r="M166" s="21"/>
      <c r="Q166" s="6"/>
      <c r="R166" s="6"/>
      <c r="S166" s="6"/>
    </row>
    <row r="167" spans="1:19">
      <c r="A167" s="3" t="s">
        <v>315</v>
      </c>
      <c r="B167" s="4" t="s">
        <v>316</v>
      </c>
      <c r="C167" s="4" t="s">
        <v>316</v>
      </c>
      <c r="D167" s="14">
        <v>162.55000000000001</v>
      </c>
      <c r="E167" s="15">
        <v>165.51</v>
      </c>
      <c r="F167" s="16">
        <v>159.03000000000003</v>
      </c>
      <c r="G167" s="17">
        <v>160.80000000000001</v>
      </c>
      <c r="H167" s="17">
        <v>159.75999999999996</v>
      </c>
      <c r="I167" s="19">
        <v>130.06</v>
      </c>
      <c r="J167" s="20">
        <v>94.1</v>
      </c>
      <c r="K167" s="21">
        <v>65.97</v>
      </c>
      <c r="L167" s="5"/>
      <c r="M167" s="21"/>
      <c r="Q167" s="6"/>
      <c r="R167" s="6"/>
      <c r="S167" s="6"/>
    </row>
    <row r="168" spans="1:19">
      <c r="A168" s="33" t="s">
        <v>317</v>
      </c>
      <c r="B168" s="26" t="s">
        <v>318</v>
      </c>
      <c r="C168" s="26" t="s">
        <v>318</v>
      </c>
      <c r="D168" s="27">
        <v>316.47000000000003</v>
      </c>
      <c r="E168" s="15">
        <v>311.11</v>
      </c>
      <c r="F168" s="16">
        <v>294.49</v>
      </c>
      <c r="G168" s="17">
        <v>266.08000000000004</v>
      </c>
      <c r="H168" s="17">
        <v>280.62000000000006</v>
      </c>
      <c r="I168" s="19">
        <v>228.68</v>
      </c>
      <c r="J168" s="20"/>
      <c r="K168" s="21"/>
      <c r="L168" s="5"/>
      <c r="M168" s="21"/>
      <c r="Q168" s="6"/>
      <c r="R168" s="6"/>
      <c r="S168" s="6"/>
    </row>
    <row r="169" spans="1:19">
      <c r="A169" s="34" t="s">
        <v>319</v>
      </c>
      <c r="B169" s="6" t="s">
        <v>320</v>
      </c>
      <c r="C169" s="6" t="s">
        <v>320</v>
      </c>
      <c r="D169" s="14">
        <v>167.39</v>
      </c>
      <c r="E169" s="15">
        <v>199.19</v>
      </c>
      <c r="F169" s="16">
        <v>219.05</v>
      </c>
      <c r="G169" s="17">
        <v>209.27</v>
      </c>
      <c r="H169" s="17">
        <v>196.36</v>
      </c>
      <c r="I169" s="19">
        <v>239.96</v>
      </c>
      <c r="J169" s="20">
        <v>165.14</v>
      </c>
      <c r="K169" s="21"/>
      <c r="L169" s="5"/>
      <c r="M169" s="21"/>
      <c r="Q169" s="6"/>
      <c r="R169" s="6"/>
      <c r="S169" s="6"/>
    </row>
    <row r="170" spans="1:19">
      <c r="A170" s="34" t="s">
        <v>321</v>
      </c>
      <c r="B170" s="6" t="s">
        <v>322</v>
      </c>
      <c r="C170" s="6" t="s">
        <v>322</v>
      </c>
      <c r="D170" s="14">
        <v>953.76</v>
      </c>
      <c r="E170" s="15">
        <v>893.66000000000008</v>
      </c>
      <c r="F170" s="16">
        <v>814.6</v>
      </c>
      <c r="G170" s="17">
        <v>538.14</v>
      </c>
      <c r="H170" s="17">
        <v>464.86</v>
      </c>
      <c r="I170" s="19">
        <v>321.27</v>
      </c>
      <c r="J170" s="20">
        <v>205.01999999999998</v>
      </c>
      <c r="K170" s="21"/>
      <c r="L170" s="5"/>
      <c r="M170" s="21"/>
      <c r="Q170" s="6"/>
      <c r="R170" s="6"/>
      <c r="S170" s="6"/>
    </row>
    <row r="171" spans="1:19">
      <c r="A171" s="34" t="s">
        <v>323</v>
      </c>
      <c r="B171" s="6" t="s">
        <v>324</v>
      </c>
      <c r="C171" s="6" t="s">
        <v>324</v>
      </c>
      <c r="D171" s="14">
        <v>447.64</v>
      </c>
      <c r="E171" s="15">
        <v>361.51</v>
      </c>
      <c r="F171" s="16">
        <v>332.87000000000006</v>
      </c>
      <c r="G171" s="17">
        <v>310.37000000000006</v>
      </c>
      <c r="H171" s="17">
        <v>279.07000000000005</v>
      </c>
      <c r="I171" s="19">
        <v>209.88</v>
      </c>
      <c r="J171" s="20">
        <v>98.02</v>
      </c>
      <c r="K171" s="21"/>
      <c r="L171" s="5"/>
      <c r="M171" s="21"/>
      <c r="Q171" s="6"/>
      <c r="R171" s="6"/>
      <c r="S171" s="6"/>
    </row>
    <row r="172" spans="1:19">
      <c r="A172" s="34" t="s">
        <v>325</v>
      </c>
      <c r="B172" s="6" t="s">
        <v>326</v>
      </c>
      <c r="C172" s="6" t="s">
        <v>326</v>
      </c>
      <c r="D172" s="14">
        <v>527.27</v>
      </c>
      <c r="E172" s="15">
        <v>470.67</v>
      </c>
      <c r="F172" s="16">
        <v>331.20000000000005</v>
      </c>
      <c r="G172" s="17">
        <v>292</v>
      </c>
      <c r="H172" s="22">
        <v>256.67999999999995</v>
      </c>
      <c r="I172" s="19">
        <v>212.07</v>
      </c>
      <c r="J172" s="20">
        <v>145.32999999999998</v>
      </c>
      <c r="K172" s="21"/>
      <c r="L172" s="5"/>
      <c r="M172" s="21"/>
      <c r="Q172" s="6"/>
      <c r="R172" s="6"/>
      <c r="S172" s="6"/>
    </row>
    <row r="173" spans="1:19">
      <c r="A173" s="33" t="s">
        <v>327</v>
      </c>
      <c r="B173" s="26" t="s">
        <v>328</v>
      </c>
      <c r="C173" s="26" t="s">
        <v>328</v>
      </c>
      <c r="D173" s="27">
        <v>305.39999999999998</v>
      </c>
      <c r="E173" s="15">
        <v>294.82999999999993</v>
      </c>
      <c r="F173" s="16">
        <v>294.73</v>
      </c>
      <c r="G173" s="17">
        <v>280.99000000000007</v>
      </c>
      <c r="H173" s="17">
        <v>255.15</v>
      </c>
      <c r="I173" s="19">
        <v>236.33</v>
      </c>
      <c r="J173" s="20"/>
      <c r="K173" s="21"/>
      <c r="L173" s="5"/>
      <c r="M173" s="21"/>
      <c r="Q173" s="6"/>
      <c r="R173" s="6"/>
      <c r="S173" s="6"/>
    </row>
    <row r="174" spans="1:19">
      <c r="A174" s="33" t="s">
        <v>329</v>
      </c>
      <c r="B174" s="26" t="s">
        <v>330</v>
      </c>
      <c r="C174" s="26" t="s">
        <v>330</v>
      </c>
      <c r="D174" s="27">
        <v>159.04</v>
      </c>
      <c r="E174" s="15">
        <v>167.48</v>
      </c>
      <c r="F174" s="16">
        <v>165.09999999999997</v>
      </c>
      <c r="G174" s="17">
        <v>185.13</v>
      </c>
      <c r="H174" s="17">
        <v>168.70999999999998</v>
      </c>
      <c r="I174" s="19">
        <v>133.81</v>
      </c>
      <c r="J174" s="20"/>
      <c r="K174" s="21"/>
      <c r="L174" s="5"/>
      <c r="M174" s="21"/>
      <c r="Q174" s="6"/>
      <c r="R174" s="6"/>
      <c r="S174" s="6"/>
    </row>
    <row r="175" spans="1:19">
      <c r="A175" s="33">
        <v>480</v>
      </c>
      <c r="B175" s="26" t="s">
        <v>331</v>
      </c>
      <c r="C175" s="26" t="s">
        <v>332</v>
      </c>
      <c r="D175" s="27">
        <v>475.94</v>
      </c>
      <c r="E175" s="15">
        <v>428.69</v>
      </c>
      <c r="F175" s="16">
        <v>387.15</v>
      </c>
      <c r="G175" s="17">
        <v>304.87</v>
      </c>
      <c r="H175" s="17">
        <v>257.62</v>
      </c>
      <c r="I175" s="19"/>
      <c r="J175" s="20"/>
      <c r="K175" s="21"/>
      <c r="L175" s="5"/>
      <c r="M175" s="21"/>
      <c r="Q175" s="6"/>
      <c r="R175" s="6"/>
      <c r="S175" s="6"/>
    </row>
    <row r="176" spans="1:19">
      <c r="A176" s="33" t="s">
        <v>333</v>
      </c>
      <c r="B176" s="26" t="s">
        <v>334</v>
      </c>
      <c r="C176" s="26" t="s">
        <v>335</v>
      </c>
      <c r="D176" s="27">
        <v>497.01</v>
      </c>
      <c r="E176" s="15">
        <v>502.85</v>
      </c>
      <c r="F176" s="16">
        <v>467.41999999999996</v>
      </c>
      <c r="G176" s="17">
        <v>466.97</v>
      </c>
      <c r="H176" s="17">
        <v>428.71</v>
      </c>
      <c r="I176" s="19">
        <v>30.164999999999999</v>
      </c>
      <c r="J176" s="20"/>
      <c r="K176" s="21"/>
      <c r="L176" s="5"/>
      <c r="M176" s="21"/>
      <c r="Q176" s="6"/>
      <c r="R176" s="6"/>
      <c r="S176" s="6"/>
    </row>
    <row r="177" spans="1:19">
      <c r="A177" s="33">
        <v>482</v>
      </c>
      <c r="B177" s="26" t="s">
        <v>336</v>
      </c>
      <c r="C177" s="26" t="s">
        <v>336</v>
      </c>
      <c r="D177" s="27">
        <v>285.35000000000002</v>
      </c>
      <c r="E177" s="15">
        <v>253.07</v>
      </c>
      <c r="F177" s="16">
        <v>235.77</v>
      </c>
      <c r="G177" s="17">
        <v>220.22</v>
      </c>
      <c r="H177" s="17"/>
      <c r="I177" s="19"/>
      <c r="J177" s="20"/>
      <c r="K177" s="21"/>
      <c r="L177" s="5"/>
      <c r="M177" s="21"/>
      <c r="Q177" s="6"/>
      <c r="R177" s="6"/>
      <c r="S177" s="6"/>
    </row>
    <row r="178" spans="1:19">
      <c r="A178" s="33">
        <v>483</v>
      </c>
      <c r="B178" s="26" t="s">
        <v>337</v>
      </c>
      <c r="C178" s="26" t="s">
        <v>338</v>
      </c>
      <c r="D178" s="27">
        <v>87.87</v>
      </c>
      <c r="E178" s="15">
        <v>94.6</v>
      </c>
      <c r="F178" s="16">
        <v>91.91</v>
      </c>
      <c r="G178" s="17">
        <v>81.8</v>
      </c>
      <c r="H178" s="17"/>
      <c r="I178" s="19"/>
      <c r="J178" s="20"/>
      <c r="K178" s="21"/>
      <c r="L178" s="5"/>
      <c r="M178" s="21"/>
      <c r="Q178" s="6"/>
      <c r="R178" s="6"/>
      <c r="S178" s="6"/>
    </row>
    <row r="179" spans="1:19">
      <c r="A179" s="33">
        <v>484</v>
      </c>
      <c r="B179" s="26" t="s">
        <v>339</v>
      </c>
      <c r="C179" s="26" t="s">
        <v>340</v>
      </c>
      <c r="D179" s="27"/>
      <c r="G179" s="17">
        <v>191.59999999999997</v>
      </c>
      <c r="H179" s="17"/>
      <c r="I179" s="19"/>
      <c r="J179" s="20"/>
      <c r="K179" s="21"/>
      <c r="L179" s="5"/>
      <c r="M179" s="21"/>
      <c r="Q179" s="6"/>
      <c r="R179" s="6"/>
      <c r="S179" s="6"/>
    </row>
    <row r="180" spans="1:19">
      <c r="A180" s="33">
        <v>485</v>
      </c>
      <c r="B180" s="26" t="s">
        <v>341</v>
      </c>
      <c r="C180" s="26" t="s">
        <v>341</v>
      </c>
      <c r="D180" s="27">
        <v>94.14</v>
      </c>
      <c r="E180" s="15">
        <v>72.87</v>
      </c>
      <c r="F180" s="16">
        <v>59.03</v>
      </c>
      <c r="G180" s="17"/>
      <c r="H180" s="17"/>
      <c r="I180" s="19"/>
      <c r="J180" s="20"/>
      <c r="K180" s="21"/>
      <c r="L180" s="5"/>
      <c r="M180" s="21"/>
      <c r="Q180" s="6"/>
      <c r="R180" s="6"/>
      <c r="S180" s="6"/>
    </row>
    <row r="181" spans="1:19">
      <c r="A181" s="33">
        <v>486</v>
      </c>
      <c r="B181" s="26" t="s">
        <v>342</v>
      </c>
      <c r="C181" s="26" t="s">
        <v>342</v>
      </c>
      <c r="D181" s="27">
        <v>112.65</v>
      </c>
      <c r="E181" s="15">
        <v>95.24</v>
      </c>
      <c r="F181" s="16">
        <v>85.359999999999985</v>
      </c>
      <c r="G181" s="17"/>
      <c r="H181" s="17"/>
      <c r="I181" s="19"/>
      <c r="J181" s="20"/>
      <c r="K181" s="21"/>
      <c r="L181" s="5"/>
      <c r="M181" s="21"/>
      <c r="Q181" s="6"/>
      <c r="R181" s="6"/>
      <c r="S181" s="6"/>
    </row>
    <row r="182" spans="1:19">
      <c r="A182" s="33">
        <v>487</v>
      </c>
      <c r="B182" s="26" t="s">
        <v>343</v>
      </c>
      <c r="C182" s="26" t="s">
        <v>343</v>
      </c>
      <c r="D182" s="27">
        <v>353.39</v>
      </c>
      <c r="E182" s="15">
        <v>330.96</v>
      </c>
      <c r="F182" s="16">
        <v>315.5</v>
      </c>
      <c r="G182" s="17"/>
      <c r="H182" s="17"/>
      <c r="I182" s="19"/>
      <c r="J182" s="20"/>
      <c r="K182" s="21"/>
      <c r="L182" s="5"/>
      <c r="M182" s="21"/>
      <c r="Q182" s="6"/>
      <c r="R182" s="6"/>
      <c r="S182" s="6"/>
    </row>
    <row r="183" spans="1:19">
      <c r="A183" s="33">
        <v>488</v>
      </c>
      <c r="B183" s="26" t="s">
        <v>344</v>
      </c>
      <c r="C183" s="26" t="s">
        <v>344</v>
      </c>
      <c r="D183" s="27">
        <v>130.09</v>
      </c>
      <c r="E183" s="15">
        <v>127.19000000000001</v>
      </c>
      <c r="F183" s="16">
        <v>125.7</v>
      </c>
      <c r="G183" s="17"/>
      <c r="H183" s="17"/>
      <c r="I183" s="19"/>
      <c r="J183" s="20"/>
      <c r="K183" s="21"/>
      <c r="L183" s="5"/>
      <c r="M183" s="21"/>
      <c r="Q183" s="6"/>
      <c r="R183" s="6"/>
      <c r="S183" s="6"/>
    </row>
    <row r="184" spans="1:19">
      <c r="A184" s="33">
        <v>489</v>
      </c>
      <c r="B184" s="26" t="s">
        <v>345</v>
      </c>
      <c r="C184" s="26" t="s">
        <v>345</v>
      </c>
      <c r="D184" s="27">
        <v>123.86</v>
      </c>
      <c r="E184" s="15">
        <v>59.77</v>
      </c>
      <c r="F184" s="16">
        <v>30.440000000000005</v>
      </c>
      <c r="G184" s="17"/>
      <c r="H184" s="17"/>
      <c r="I184" s="19"/>
      <c r="J184" s="20"/>
      <c r="K184" s="21"/>
      <c r="L184" s="5"/>
      <c r="M184" s="21"/>
      <c r="Q184" s="6"/>
      <c r="R184" s="6"/>
      <c r="S184" s="6"/>
    </row>
    <row r="185" spans="1:19">
      <c r="A185" s="33">
        <v>490</v>
      </c>
      <c r="B185" s="26" t="s">
        <v>346</v>
      </c>
      <c r="C185" s="26" t="s">
        <v>346</v>
      </c>
      <c r="D185" s="27">
        <v>672.62</v>
      </c>
      <c r="E185" s="15">
        <v>663.71</v>
      </c>
      <c r="F185" s="16">
        <v>723.06</v>
      </c>
      <c r="G185" s="17"/>
      <c r="H185" s="17"/>
      <c r="I185" s="19"/>
      <c r="J185" s="20"/>
      <c r="K185" s="21"/>
      <c r="L185" s="5"/>
      <c r="M185" s="21"/>
      <c r="Q185" s="6"/>
      <c r="R185" s="6"/>
      <c r="S185" s="6"/>
    </row>
    <row r="186" spans="1:19">
      <c r="A186" s="33">
        <v>491</v>
      </c>
      <c r="B186" s="26" t="s">
        <v>347</v>
      </c>
      <c r="C186" s="26" t="s">
        <v>347</v>
      </c>
      <c r="D186" s="27">
        <v>708.09</v>
      </c>
      <c r="E186" s="15">
        <v>702.2600000000001</v>
      </c>
      <c r="F186" s="16">
        <v>686.5200000000001</v>
      </c>
      <c r="G186" s="17"/>
      <c r="H186" s="17"/>
      <c r="I186" s="19"/>
      <c r="J186" s="20"/>
      <c r="K186" s="21"/>
      <c r="L186" s="5"/>
      <c r="M186" s="21"/>
      <c r="Q186" s="6"/>
      <c r="R186" s="6"/>
      <c r="S186" s="6"/>
    </row>
    <row r="187" spans="1:19">
      <c r="A187" s="33">
        <v>493</v>
      </c>
      <c r="B187" s="26" t="s">
        <v>348</v>
      </c>
      <c r="C187" s="26" t="s">
        <v>348</v>
      </c>
      <c r="D187" s="27">
        <v>953.05</v>
      </c>
      <c r="E187" s="15">
        <v>922.5200000000001</v>
      </c>
      <c r="F187" s="16">
        <v>946.92</v>
      </c>
      <c r="G187" s="17"/>
      <c r="H187" s="17"/>
      <c r="I187" s="19"/>
      <c r="J187" s="20"/>
      <c r="K187" s="21"/>
      <c r="L187" s="5"/>
      <c r="M187" s="21"/>
      <c r="Q187" s="6"/>
      <c r="R187" s="6"/>
      <c r="S187" s="6"/>
    </row>
    <row r="188" spans="1:19">
      <c r="A188" s="3">
        <v>494</v>
      </c>
      <c r="B188" s="4" t="s">
        <v>35</v>
      </c>
      <c r="C188" s="4" t="s">
        <v>35</v>
      </c>
      <c r="D188" s="14">
        <v>331.78</v>
      </c>
      <c r="E188" s="15">
        <v>327.50999999999993</v>
      </c>
      <c r="F188" s="16"/>
      <c r="G188" s="17"/>
      <c r="H188" s="22"/>
      <c r="I188" s="19"/>
      <c r="J188" s="20"/>
      <c r="K188" s="21"/>
      <c r="L188" s="5"/>
      <c r="M188" s="5"/>
      <c r="R188" s="6"/>
      <c r="S188" s="6"/>
    </row>
    <row r="189" spans="1:19">
      <c r="A189" s="3">
        <v>495</v>
      </c>
      <c r="B189" s="4" t="s">
        <v>357</v>
      </c>
      <c r="C189" s="4" t="s">
        <v>357</v>
      </c>
      <c r="D189" s="14">
        <v>258.13</v>
      </c>
      <c r="E189" s="15"/>
      <c r="F189" s="16"/>
      <c r="G189" s="17"/>
      <c r="H189" s="22"/>
      <c r="I189" s="19"/>
      <c r="J189" s="20"/>
      <c r="K189" s="21"/>
      <c r="L189" s="5"/>
      <c r="M189" s="5"/>
      <c r="R189" s="6"/>
      <c r="S189" s="6"/>
    </row>
    <row r="190" spans="1:19">
      <c r="A190" s="35" t="s">
        <v>349</v>
      </c>
      <c r="B190" s="36" t="s">
        <v>350</v>
      </c>
      <c r="C190" s="37" t="s">
        <v>350</v>
      </c>
      <c r="D190" s="38">
        <v>98.32</v>
      </c>
      <c r="E190" s="39">
        <v>110.67</v>
      </c>
      <c r="F190" s="40">
        <v>101.15</v>
      </c>
      <c r="G190" s="41">
        <v>84.74</v>
      </c>
      <c r="H190" s="41">
        <v>87.16</v>
      </c>
      <c r="I190" s="42">
        <v>120.075</v>
      </c>
      <c r="J190" s="43">
        <v>87.33</v>
      </c>
      <c r="K190" s="44"/>
      <c r="L190" s="45"/>
      <c r="M190" s="44"/>
      <c r="N190" s="45"/>
      <c r="O190" s="45"/>
      <c r="P190" s="45"/>
      <c r="Q190" s="37"/>
      <c r="R190" s="6"/>
      <c r="S190" s="6"/>
    </row>
    <row r="191" spans="1:19">
      <c r="C191" s="46" t="s">
        <v>351</v>
      </c>
      <c r="D191" s="47">
        <f>SUM(D8:D190)</f>
        <v>280043.49000000011</v>
      </c>
      <c r="E191" s="48">
        <f>SUM(E8:E190)</f>
        <v>279300.1410416665</v>
      </c>
      <c r="F191" s="49">
        <f>SUM(F8:F190)</f>
        <v>276032.79687500006</v>
      </c>
      <c r="G191" s="49">
        <f>SUM(G8:G190)</f>
        <v>273110.23979166668</v>
      </c>
      <c r="H191" s="49">
        <f>SUM(H8:H190)</f>
        <v>266482.60904166661</v>
      </c>
      <c r="I191" s="50">
        <v>268323.77000000008</v>
      </c>
      <c r="J191" s="50">
        <v>266455.38000000024</v>
      </c>
      <c r="K191" s="50">
        <v>264684.08000000013</v>
      </c>
      <c r="L191" s="50">
        <v>262191.90000000014</v>
      </c>
      <c r="M191" s="50">
        <v>259029.98999999993</v>
      </c>
      <c r="N191" s="50">
        <v>255357.24999999997</v>
      </c>
      <c r="O191" s="50">
        <v>250106.22999999984</v>
      </c>
      <c r="P191" s="50">
        <v>244914.66999999993</v>
      </c>
      <c r="Q191" s="50">
        <v>240066.18999999992</v>
      </c>
      <c r="R191" s="6"/>
      <c r="S191" s="6"/>
    </row>
    <row r="192" spans="1:19">
      <c r="J192" s="6"/>
      <c r="K192" s="6"/>
    </row>
  </sheetData>
  <mergeCells count="3">
    <mergeCell ref="A2:S2"/>
    <mergeCell ref="A5:S5"/>
    <mergeCell ref="A4:S4"/>
  </mergeCells>
  <pageMargins left="0.21" right="0.17" top="0.48" bottom="0.36" header="0.3" footer="0.2"/>
  <pageSetup scale="82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 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Wendling</dc:creator>
  <cp:lastModifiedBy>Randy Schrader</cp:lastModifiedBy>
  <dcterms:created xsi:type="dcterms:W3CDTF">2015-08-28T16:47:37Z</dcterms:created>
  <dcterms:modified xsi:type="dcterms:W3CDTF">2017-02-27T19:24:58Z</dcterms:modified>
</cp:coreProperties>
</file>